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2" yWindow="96" windowWidth="7656" windowHeight="6396" tabRatio="677" activeTab="1"/>
  </bookViews>
  <sheets>
    <sheet name="Пиломатериалы" sheetId="1" r:id="rId1"/>
    <sheet name="Шпон" sheetId="2" r:id="rId2"/>
    <sheet name="решетка" sheetId="3" r:id="rId3"/>
    <sheet name="Лист1" sheetId="4" r:id="rId4"/>
  </sheets>
  <definedNames>
    <definedName name="_xlnm.Print_Area" localSheetId="0">'Пиломатериалы'!$A$1:$M$133</definedName>
  </definedNames>
  <calcPr fullCalcOnLoad="1"/>
</workbook>
</file>

<file path=xl/sharedStrings.xml><?xml version="1.0" encoding="utf-8"?>
<sst xmlns="http://schemas.openxmlformats.org/spreadsheetml/2006/main" count="435" uniqueCount="127">
  <si>
    <t>1,00 – 1,45</t>
  </si>
  <si>
    <t>ОСНОВН</t>
  </si>
  <si>
    <t>ДУБ</t>
  </si>
  <si>
    <t>Длина</t>
  </si>
  <si>
    <t>Сорт-А</t>
  </si>
  <si>
    <t xml:space="preserve"> БУК</t>
  </si>
  <si>
    <t>Сорт-С</t>
  </si>
  <si>
    <t>Сорт-В</t>
  </si>
  <si>
    <t>КЛЁН</t>
  </si>
  <si>
    <t>0,8-1,95</t>
  </si>
  <si>
    <t>3,30 – 3,75</t>
  </si>
  <si>
    <t>3,80 – 4,50</t>
  </si>
  <si>
    <t xml:space="preserve"> ЯСЕНЬ</t>
  </si>
  <si>
    <r>
      <t>руб/м</t>
    </r>
    <r>
      <rPr>
        <vertAlign val="superscript"/>
        <sz val="10"/>
        <rFont val="Arial Cyr"/>
        <family val="0"/>
      </rPr>
      <t>2</t>
    </r>
  </si>
  <si>
    <t>БУК 30 «А»</t>
  </si>
  <si>
    <t>БУК 50 «А»</t>
  </si>
  <si>
    <t>2,10 – 2,25</t>
  </si>
  <si>
    <t>Сорт 30 «В-С»</t>
  </si>
  <si>
    <t>0,8-1,9</t>
  </si>
  <si>
    <t>2,0-2,7</t>
  </si>
  <si>
    <t>2,8-4,0</t>
  </si>
  <si>
    <t>2,0иболее</t>
  </si>
  <si>
    <t>Шпон 3.0 мм пиленый</t>
  </si>
  <si>
    <t>Шпон 4,5 мм пиленый</t>
  </si>
  <si>
    <t>Шпон 10,0  мм пиленый</t>
  </si>
  <si>
    <t>1,50 – 1,75</t>
  </si>
  <si>
    <t>Шпон 8,0  мм пиленый</t>
  </si>
  <si>
    <t>БУК</t>
  </si>
  <si>
    <t>2,0-3,50</t>
  </si>
  <si>
    <t>150-175мм</t>
  </si>
  <si>
    <t>ДУБ «АВ» 2,10 – 2,25</t>
  </si>
  <si>
    <t>ДУБ «АВ» 1,50 – 1,75</t>
  </si>
  <si>
    <t>ДУБ "АВ" 1,00 – 1,45</t>
  </si>
  <si>
    <t>1,80 – 2,05</t>
  </si>
  <si>
    <t>ДУБ «В-С» 2,10 – 2,25</t>
  </si>
  <si>
    <t>ДУБ «В-С» 1,80 – 2,05</t>
  </si>
  <si>
    <t>Карагач 30 и 50 мм</t>
  </si>
  <si>
    <t xml:space="preserve"> </t>
  </si>
  <si>
    <t>за м3</t>
  </si>
  <si>
    <t>0,70 – 0,95</t>
  </si>
  <si>
    <t>ДУБ «АВ» 0,70 – 0,95</t>
  </si>
  <si>
    <t>0,40 – 0,65</t>
  </si>
  <si>
    <t>ДУБ «АВ» 0,40 – 0,65</t>
  </si>
  <si>
    <t>ДУБ «В-С» 0,70 – 0,95</t>
  </si>
  <si>
    <t>ДУБ «В-С» 0,40 – 0,65</t>
  </si>
  <si>
    <t>ДУБ «В-С» 1,00 – 1,45</t>
  </si>
  <si>
    <t>ДУБ «В-С» 1,50 – 1,75</t>
  </si>
  <si>
    <t>ДУБ «В-С» 2,30 – 2,75</t>
  </si>
  <si>
    <t>ДУБ «В-С» 2,80 – 3,25</t>
  </si>
  <si>
    <t>ДУБ «В-С» 3,30 – 3,75</t>
  </si>
  <si>
    <t>ДУБ «В-С» 3,80 – 4,50</t>
  </si>
  <si>
    <t>ДУБ «АВ» 1,80 – 2,05</t>
  </si>
  <si>
    <t>ДУБ «АВ» 2,30 – 2,75</t>
  </si>
  <si>
    <t>ДУБ «АВ» 2,80 – 3,25</t>
  </si>
  <si>
    <t>ДУБ «АВ» 3,30 – 3,75</t>
  </si>
  <si>
    <t>ДУБ «АВ» 3,80 – 4,50</t>
  </si>
  <si>
    <t>2,30 – 2,75</t>
  </si>
  <si>
    <t>2,80 – 3,25</t>
  </si>
  <si>
    <t>Сорт «В» 0,40 - 0,65</t>
  </si>
  <si>
    <t>Сорт «В» 0,70 - 0,95</t>
  </si>
  <si>
    <t>Сорт «В» 1,00 - 1,45</t>
  </si>
  <si>
    <t>Сорт «В» 1,50 - 1,75</t>
  </si>
  <si>
    <t>Сорт «В» 2,10 - 2,25</t>
  </si>
  <si>
    <t>Сорт «В» 2,30 - 2,75</t>
  </si>
  <si>
    <t>Сорт «В» 2,80 - 3,25</t>
  </si>
  <si>
    <t>Сорт «В» 3,30 - 3,75</t>
  </si>
  <si>
    <t>Сорт «В» 3,80 - 4,50</t>
  </si>
  <si>
    <t>ЯСЕНЬ 30 "А-В"</t>
  </si>
  <si>
    <t>Сорт «В» 1,80 - 2,05</t>
  </si>
  <si>
    <t>ЯСЕНЬ 30 "А-А" Экстра</t>
  </si>
  <si>
    <t>2,00 – 2,25</t>
  </si>
  <si>
    <t>АВ 2,00 – 4,50</t>
  </si>
  <si>
    <t>АВ 1,00 – 1,95</t>
  </si>
  <si>
    <t>АВ 0,40 – 0,95</t>
  </si>
  <si>
    <t>БУК 30 «В»</t>
  </si>
  <si>
    <t>1,80 – 1,95</t>
  </si>
  <si>
    <t>БУК 50 «В»</t>
  </si>
  <si>
    <t>КЛЕН 30 "А"</t>
  </si>
  <si>
    <t>КЛЕН 30 "В"</t>
  </si>
  <si>
    <t>СЛЭБЫ ВЯЗ и проч</t>
  </si>
  <si>
    <t>ГРАБ "А"</t>
  </si>
  <si>
    <t>100-145мм</t>
  </si>
  <si>
    <t>180-225мм</t>
  </si>
  <si>
    <t>230-275мм</t>
  </si>
  <si>
    <t>280мм+</t>
  </si>
  <si>
    <t>или без отбора по ширине</t>
  </si>
  <si>
    <t>ВНИМАНИЕ! Цена с учетом безналичного расчета без НДС.</t>
  </si>
  <si>
    <t>75 мм - 68900</t>
  </si>
  <si>
    <r>
      <t>Решетка декоративная</t>
    </r>
    <r>
      <rPr>
        <sz val="16"/>
        <rFont val="Calibri"/>
        <family val="2"/>
      </rPr>
      <t xml:space="preserve"> </t>
    </r>
  </si>
  <si>
    <t>15*15</t>
  </si>
  <si>
    <t>10*10</t>
  </si>
  <si>
    <t>Цена за м2</t>
  </si>
  <si>
    <t>обрамление бук 2500*55*25   -  250</t>
  </si>
  <si>
    <t>обрамление бук 2000*55*25   -  250</t>
  </si>
  <si>
    <t>обрамление дуб 2500*55*25  -  350</t>
  </si>
  <si>
    <t>обрамление дуб 2000*55*25  -  350</t>
  </si>
  <si>
    <t>Цена за штуку</t>
  </si>
  <si>
    <t>БУК 15*15</t>
  </si>
  <si>
    <t>БУК 10*10</t>
  </si>
  <si>
    <t>ДУБ 15*15</t>
  </si>
  <si>
    <t>ДУБ 10*10</t>
  </si>
  <si>
    <t>2000*500</t>
  </si>
  <si>
    <t>2000*600</t>
  </si>
  <si>
    <t>2000*700</t>
  </si>
  <si>
    <t>2000*800</t>
  </si>
  <si>
    <t>2000*900</t>
  </si>
  <si>
    <t>2500*500</t>
  </si>
  <si>
    <t>2500*600</t>
  </si>
  <si>
    <t>2500*700</t>
  </si>
  <si>
    <t>2500*800</t>
  </si>
  <si>
    <t>2500*900</t>
  </si>
  <si>
    <t>18,09,2021</t>
  </si>
  <si>
    <t>ДУБ 50 «В-С»</t>
  </si>
  <si>
    <t>ДУБ «В-С» 2,00 – 4,50</t>
  </si>
  <si>
    <t>ДУБ «В-С» 1,00 – 1,95</t>
  </si>
  <si>
    <t>ЯСЕНЬ 50 "А-А" Экстра</t>
  </si>
  <si>
    <t>ЯСЕНЬ 50 "А-В"</t>
  </si>
  <si>
    <t>Бук 80 - 73600</t>
  </si>
  <si>
    <t>Ольха 30 и 50 «А»</t>
  </si>
  <si>
    <t>Ольха 30 и 50 «В»</t>
  </si>
  <si>
    <t>Ольха 30 и 50 «С»</t>
  </si>
  <si>
    <t>ДУБ 30 "А-В" (0-1)</t>
  </si>
  <si>
    <t>ДУБ 30 "Экстра"</t>
  </si>
  <si>
    <t>ё</t>
  </si>
  <si>
    <t>1Ф</t>
  </si>
  <si>
    <t>22,02,2022</t>
  </si>
  <si>
    <t>прайс 30,05,2022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</si>
</sst>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[$$-409]* #,##0.00_ ;_-[$$-409]* \-#,##0.00\ ;_-[$$-409]* \-??_ ;_-@_ "/>
    <numFmt numFmtId="178" formatCode="#,##0&quot;р.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9" borderId="13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0" fillId="9" borderId="23" xfId="0" applyFill="1" applyBorder="1" applyAlignment="1">
      <alignment/>
    </xf>
    <xf numFmtId="0" fontId="0" fillId="9" borderId="24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9" fontId="2" fillId="0" borderId="22" xfId="0" applyNumberFormat="1" applyFont="1" applyBorder="1" applyAlignment="1">
      <alignment/>
    </xf>
    <xf numFmtId="9" fontId="2" fillId="33" borderId="22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29" xfId="0" applyFill="1" applyBorder="1" applyAlignment="1">
      <alignment/>
    </xf>
    <xf numFmtId="0" fontId="0" fillId="34" borderId="26" xfId="0" applyFill="1" applyBorder="1" applyAlignment="1">
      <alignment/>
    </xf>
    <xf numFmtId="9" fontId="2" fillId="34" borderId="22" xfId="0" applyNumberFormat="1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30" xfId="0" applyFill="1" applyBorder="1" applyAlignment="1">
      <alignment/>
    </xf>
    <xf numFmtId="9" fontId="2" fillId="9" borderId="31" xfId="0" applyNumberFormat="1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9" fontId="2" fillId="33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/>
    </xf>
    <xf numFmtId="9" fontId="2" fillId="33" borderId="40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9" fontId="2" fillId="33" borderId="14" xfId="0" applyNumberFormat="1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9" fontId="2" fillId="33" borderId="48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33" borderId="49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0" fillId="0" borderId="49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58" xfId="0" applyFont="1" applyBorder="1" applyAlignment="1">
      <alignment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3" fillId="35" borderId="5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6"/>
  <sheetViews>
    <sheetView zoomScaleSheetLayoutView="100" zoomScalePageLayoutView="0" workbookViewId="0" topLeftCell="A1">
      <pane ySplit="2" topLeftCell="A48" activePane="bottomLeft" state="frozen"/>
      <selection pane="topLeft" activeCell="A1" sqref="A1"/>
      <selection pane="bottomLeft" activeCell="H58" sqref="H58"/>
    </sheetView>
  </sheetViews>
  <sheetFormatPr defaultColWidth="9.00390625" defaultRowHeight="12.75"/>
  <cols>
    <col min="1" max="1" width="22.625" style="0" customWidth="1"/>
    <col min="2" max="2" width="11.625" style="76" customWidth="1"/>
    <col min="3" max="6" width="10.125" style="49" customWidth="1"/>
    <col min="7" max="7" width="5.375" style="0" customWidth="1"/>
    <col min="8" max="8" width="19.375" style="0" customWidth="1"/>
    <col min="9" max="9" width="10.50390625" style="49" customWidth="1"/>
    <col min="10" max="10" width="18.375" style="0" customWidth="1"/>
    <col min="11" max="11" width="10.375" style="49" customWidth="1"/>
    <col min="12" max="12" width="11.625" style="0" customWidth="1"/>
    <col min="13" max="13" width="22.375" style="0" customWidth="1"/>
    <col min="14" max="14" width="9.625" style="0" customWidth="1"/>
    <col min="15" max="15" width="11.50390625" style="0" customWidth="1"/>
    <col min="16" max="16" width="10.375" style="0" customWidth="1"/>
    <col min="17" max="17" width="12.875" style="0" customWidth="1"/>
    <col min="19" max="19" width="8.875" style="0" customWidth="1"/>
  </cols>
  <sheetData>
    <row r="1" spans="1:2" ht="18" customHeight="1" thickBot="1">
      <c r="A1" s="101" t="s">
        <v>86</v>
      </c>
      <c r="B1" s="67"/>
    </row>
    <row r="2" spans="1:14" ht="20.25" customHeight="1" thickBot="1">
      <c r="A2" s="93" t="s">
        <v>125</v>
      </c>
      <c r="B2" s="95" t="s">
        <v>85</v>
      </c>
      <c r="C2" s="94"/>
      <c r="D2" s="68"/>
      <c r="E2" s="68"/>
      <c r="F2" s="68"/>
      <c r="G2" s="52"/>
      <c r="H2" s="52"/>
      <c r="I2" s="77"/>
      <c r="J2" s="53"/>
      <c r="L2" s="6"/>
      <c r="M2" s="6"/>
      <c r="N2" s="6"/>
    </row>
    <row r="3" spans="1:12" ht="13.5" thickBot="1">
      <c r="A3" s="9" t="s">
        <v>122</v>
      </c>
      <c r="B3" s="89" t="s">
        <v>81</v>
      </c>
      <c r="C3" s="69" t="s">
        <v>29</v>
      </c>
      <c r="D3" s="69" t="s">
        <v>82</v>
      </c>
      <c r="E3" s="69" t="s">
        <v>83</v>
      </c>
      <c r="F3" s="90" t="s">
        <v>84</v>
      </c>
      <c r="G3" s="53"/>
      <c r="H3" s="8" t="s">
        <v>80</v>
      </c>
      <c r="I3" s="78" t="s">
        <v>1</v>
      </c>
      <c r="J3" s="22"/>
      <c r="K3" s="21"/>
      <c r="L3" s="6"/>
    </row>
    <row r="4" spans="1:12" ht="12.75">
      <c r="A4" s="63" t="s">
        <v>11</v>
      </c>
      <c r="B4" s="123">
        <v>151440</v>
      </c>
      <c r="C4" s="103">
        <f>B4*0.05+B4</f>
        <v>159012</v>
      </c>
      <c r="D4" s="91">
        <f>B4*0.1+B4</f>
        <v>166584</v>
      </c>
      <c r="E4" s="91">
        <f>B4*0.15+C4</f>
        <v>181728</v>
      </c>
      <c r="F4" s="71">
        <f>B4*0.2+D4</f>
        <v>196872</v>
      </c>
      <c r="G4" s="54"/>
      <c r="H4" s="38" t="s">
        <v>11</v>
      </c>
      <c r="I4" s="80">
        <v>53950</v>
      </c>
      <c r="J4" s="22"/>
      <c r="K4" s="21"/>
      <c r="L4" s="6"/>
    </row>
    <row r="5" spans="1:11" ht="12.75">
      <c r="A5" s="64" t="s">
        <v>10</v>
      </c>
      <c r="B5" s="123">
        <v>151440</v>
      </c>
      <c r="C5" s="104">
        <f aca="true" t="shared" si="0" ref="C5:C13">B5*0.05+B5</f>
        <v>159012</v>
      </c>
      <c r="D5" s="105">
        <f aca="true" t="shared" si="1" ref="D5:D13">B5*0.1+B5</f>
        <v>166584</v>
      </c>
      <c r="E5" s="105">
        <f aca="true" t="shared" si="2" ref="E5:E13">B5*0.15+C5</f>
        <v>181728</v>
      </c>
      <c r="F5" s="106">
        <f aca="true" t="shared" si="3" ref="F5:F13">B5*0.2+D5</f>
        <v>196872</v>
      </c>
      <c r="G5" s="54"/>
      <c r="H5" s="38" t="s">
        <v>10</v>
      </c>
      <c r="I5" s="80">
        <v>53950</v>
      </c>
      <c r="J5" s="22"/>
      <c r="K5" s="19"/>
    </row>
    <row r="6" spans="1:12" ht="12.75">
      <c r="A6" s="64" t="s">
        <v>57</v>
      </c>
      <c r="B6" s="123">
        <v>151440</v>
      </c>
      <c r="C6" s="104">
        <f t="shared" si="0"/>
        <v>159012</v>
      </c>
      <c r="D6" s="105">
        <f t="shared" si="1"/>
        <v>166584</v>
      </c>
      <c r="E6" s="105">
        <f t="shared" si="2"/>
        <v>181728</v>
      </c>
      <c r="F6" s="106">
        <f t="shared" si="3"/>
        <v>196872</v>
      </c>
      <c r="G6" s="54"/>
      <c r="H6" s="38" t="s">
        <v>57</v>
      </c>
      <c r="I6" s="80">
        <v>53950</v>
      </c>
      <c r="J6" s="22"/>
      <c r="K6" s="21"/>
      <c r="L6" s="6"/>
    </row>
    <row r="7" spans="1:11" ht="12.75">
      <c r="A7" s="64" t="s">
        <v>56</v>
      </c>
      <c r="B7" s="123">
        <v>151440</v>
      </c>
      <c r="C7" s="104">
        <f t="shared" si="0"/>
        <v>159012</v>
      </c>
      <c r="D7" s="105">
        <f t="shared" si="1"/>
        <v>166584</v>
      </c>
      <c r="E7" s="105">
        <f t="shared" si="2"/>
        <v>181728</v>
      </c>
      <c r="F7" s="106">
        <f t="shared" si="3"/>
        <v>196872</v>
      </c>
      <c r="G7" s="54"/>
      <c r="H7" s="38" t="s">
        <v>56</v>
      </c>
      <c r="I7" s="80">
        <v>53950</v>
      </c>
      <c r="J7" s="22"/>
      <c r="K7" s="19"/>
    </row>
    <row r="8" spans="1:11" ht="12.75">
      <c r="A8" s="64" t="s">
        <v>16</v>
      </c>
      <c r="B8" s="125">
        <v>146580</v>
      </c>
      <c r="C8" s="104">
        <f t="shared" si="0"/>
        <v>153909</v>
      </c>
      <c r="D8" s="105">
        <f t="shared" si="1"/>
        <v>161238</v>
      </c>
      <c r="E8" s="105">
        <f t="shared" si="2"/>
        <v>175896</v>
      </c>
      <c r="F8" s="106">
        <f t="shared" si="3"/>
        <v>190554</v>
      </c>
      <c r="G8" s="54"/>
      <c r="H8" s="38" t="s">
        <v>70</v>
      </c>
      <c r="I8" s="80">
        <v>53950</v>
      </c>
      <c r="J8" s="22"/>
      <c r="K8" s="19"/>
    </row>
    <row r="9" spans="1:11" ht="12.75">
      <c r="A9" s="64" t="s">
        <v>33</v>
      </c>
      <c r="B9" s="125">
        <v>136860</v>
      </c>
      <c r="C9" s="104">
        <f t="shared" si="0"/>
        <v>143703</v>
      </c>
      <c r="D9" s="105">
        <f t="shared" si="1"/>
        <v>150546</v>
      </c>
      <c r="E9" s="105">
        <f t="shared" si="2"/>
        <v>164232</v>
      </c>
      <c r="F9" s="106">
        <f t="shared" si="3"/>
        <v>177918</v>
      </c>
      <c r="G9" s="54"/>
      <c r="H9" s="38" t="s">
        <v>75</v>
      </c>
      <c r="I9" s="80">
        <v>42900</v>
      </c>
      <c r="J9" s="22"/>
      <c r="K9" s="19"/>
    </row>
    <row r="10" spans="1:11" ht="12.75">
      <c r="A10" s="64" t="s">
        <v>25</v>
      </c>
      <c r="B10" s="125">
        <v>134780</v>
      </c>
      <c r="C10" s="104">
        <f t="shared" si="0"/>
        <v>141519</v>
      </c>
      <c r="D10" s="105">
        <f t="shared" si="1"/>
        <v>148258</v>
      </c>
      <c r="E10" s="105">
        <f t="shared" si="2"/>
        <v>161736</v>
      </c>
      <c r="F10" s="106">
        <f t="shared" si="3"/>
        <v>175214</v>
      </c>
      <c r="G10" s="54"/>
      <c r="H10" s="38" t="s">
        <v>25</v>
      </c>
      <c r="I10" s="80">
        <v>42900</v>
      </c>
      <c r="J10" s="21"/>
      <c r="K10" s="19"/>
    </row>
    <row r="11" spans="1:11" ht="12.75">
      <c r="A11" s="64" t="s">
        <v>0</v>
      </c>
      <c r="B11" s="125">
        <v>131460</v>
      </c>
      <c r="C11" s="104">
        <f t="shared" si="0"/>
        <v>138033</v>
      </c>
      <c r="D11" s="105">
        <f t="shared" si="1"/>
        <v>144606</v>
      </c>
      <c r="E11" s="105">
        <f t="shared" si="2"/>
        <v>157752</v>
      </c>
      <c r="F11" s="106">
        <f t="shared" si="3"/>
        <v>170898</v>
      </c>
      <c r="G11" s="54"/>
      <c r="H11" s="38" t="s">
        <v>0</v>
      </c>
      <c r="I11" s="80">
        <v>42900</v>
      </c>
      <c r="J11" s="19"/>
      <c r="K11" s="19"/>
    </row>
    <row r="12" spans="1:11" ht="12.75">
      <c r="A12" s="64" t="s">
        <v>39</v>
      </c>
      <c r="B12" s="125">
        <v>93130</v>
      </c>
      <c r="C12" s="104">
        <f t="shared" si="0"/>
        <v>97786.5</v>
      </c>
      <c r="D12" s="105">
        <f t="shared" si="1"/>
        <v>102443</v>
      </c>
      <c r="E12" s="105">
        <f t="shared" si="2"/>
        <v>111756</v>
      </c>
      <c r="F12" s="106">
        <f t="shared" si="3"/>
        <v>121069</v>
      </c>
      <c r="G12" s="55"/>
      <c r="H12" s="38" t="s">
        <v>123</v>
      </c>
      <c r="I12" s="80" t="s">
        <v>124</v>
      </c>
      <c r="J12" s="19"/>
      <c r="K12" s="19"/>
    </row>
    <row r="13" spans="1:11" ht="13.5" thickBot="1">
      <c r="A13" s="65" t="s">
        <v>41</v>
      </c>
      <c r="B13" s="126">
        <v>85160</v>
      </c>
      <c r="C13" s="96">
        <f t="shared" si="0"/>
        <v>89418</v>
      </c>
      <c r="D13" s="92">
        <f t="shared" si="1"/>
        <v>93676</v>
      </c>
      <c r="E13" s="92">
        <f t="shared" si="2"/>
        <v>102192</v>
      </c>
      <c r="F13" s="72">
        <f t="shared" si="3"/>
        <v>110708</v>
      </c>
      <c r="G13" s="55"/>
      <c r="H13" s="39" t="s">
        <v>41</v>
      </c>
      <c r="I13" s="80">
        <v>37600</v>
      </c>
      <c r="K13"/>
    </row>
    <row r="14" spans="1:11" ht="13.5" thickBot="1">
      <c r="A14" s="84" t="s">
        <v>121</v>
      </c>
      <c r="B14" s="85" t="s">
        <v>81</v>
      </c>
      <c r="C14" s="87" t="s">
        <v>29</v>
      </c>
      <c r="D14" s="81" t="s">
        <v>82</v>
      </c>
      <c r="E14" s="81" t="s">
        <v>83</v>
      </c>
      <c r="F14" s="90" t="s">
        <v>84</v>
      </c>
      <c r="G14" s="56"/>
      <c r="H14" s="54"/>
      <c r="K14"/>
    </row>
    <row r="15" spans="1:11" ht="13.5" thickBot="1">
      <c r="A15" s="64" t="s">
        <v>55</v>
      </c>
      <c r="B15" s="127">
        <v>125640</v>
      </c>
      <c r="C15" s="132">
        <f>B15*0.05+B15</f>
        <v>131922</v>
      </c>
      <c r="D15" s="91">
        <f>B15*0.1+B15</f>
        <v>138204</v>
      </c>
      <c r="E15" s="91">
        <f>B15*0.15+C15</f>
        <v>150768</v>
      </c>
      <c r="F15" s="71">
        <f>B15*0.2+D15</f>
        <v>163332</v>
      </c>
      <c r="G15" s="54"/>
      <c r="H15" s="29" t="s">
        <v>36</v>
      </c>
      <c r="I15" s="82" t="s">
        <v>1</v>
      </c>
      <c r="K15"/>
    </row>
    <row r="16" spans="1:11" ht="13.5" thickBot="1">
      <c r="A16" s="64" t="s">
        <v>54</v>
      </c>
      <c r="B16" s="127">
        <v>125640</v>
      </c>
      <c r="C16" s="133">
        <f aca="true" t="shared" si="4" ref="C16:C24">B16*0.05+B16</f>
        <v>131922</v>
      </c>
      <c r="D16" s="105">
        <f aca="true" t="shared" si="5" ref="D16:D24">B16*0.1+B16</f>
        <v>138204</v>
      </c>
      <c r="E16" s="105">
        <f aca="true" t="shared" si="6" ref="E16:E24">B16*0.15+C16</f>
        <v>150768</v>
      </c>
      <c r="F16" s="106">
        <f aca="true" t="shared" si="7" ref="F16:F24">B16*0.2+D16</f>
        <v>163332</v>
      </c>
      <c r="G16" s="54"/>
      <c r="H16" s="1" t="s">
        <v>71</v>
      </c>
      <c r="I16" s="83">
        <v>71900</v>
      </c>
      <c r="K16"/>
    </row>
    <row r="17" spans="1:11" ht="13.5" thickBot="1">
      <c r="A17" s="64" t="s">
        <v>53</v>
      </c>
      <c r="B17" s="127">
        <v>125640</v>
      </c>
      <c r="C17" s="133">
        <f t="shared" si="4"/>
        <v>131922</v>
      </c>
      <c r="D17" s="105">
        <f t="shared" si="5"/>
        <v>138204</v>
      </c>
      <c r="E17" s="105">
        <f t="shared" si="6"/>
        <v>150768</v>
      </c>
      <c r="F17" s="106">
        <f t="shared" si="7"/>
        <v>163332</v>
      </c>
      <c r="G17" s="54"/>
      <c r="H17" s="4" t="s">
        <v>72</v>
      </c>
      <c r="I17" s="80">
        <v>66800</v>
      </c>
      <c r="K17"/>
    </row>
    <row r="18" spans="1:11" ht="12.75">
      <c r="A18" s="64" t="s">
        <v>52</v>
      </c>
      <c r="B18" s="127">
        <v>125640</v>
      </c>
      <c r="C18" s="133">
        <f t="shared" si="4"/>
        <v>131922</v>
      </c>
      <c r="D18" s="105">
        <f t="shared" si="5"/>
        <v>138204</v>
      </c>
      <c r="E18" s="105">
        <f t="shared" si="6"/>
        <v>150768</v>
      </c>
      <c r="F18" s="106">
        <f t="shared" si="7"/>
        <v>163332</v>
      </c>
      <c r="G18" s="54"/>
      <c r="H18" s="4" t="s">
        <v>73</v>
      </c>
      <c r="I18" s="80">
        <v>61500</v>
      </c>
      <c r="K18"/>
    </row>
    <row r="19" spans="1:11" ht="13.5" thickBot="1">
      <c r="A19" s="64" t="s">
        <v>30</v>
      </c>
      <c r="B19" s="125">
        <v>122280</v>
      </c>
      <c r="C19" s="133">
        <f t="shared" si="4"/>
        <v>128394</v>
      </c>
      <c r="D19" s="105">
        <f t="shared" si="5"/>
        <v>134508</v>
      </c>
      <c r="E19" s="105">
        <f t="shared" si="6"/>
        <v>146736</v>
      </c>
      <c r="F19" s="106">
        <f t="shared" si="7"/>
        <v>158964</v>
      </c>
      <c r="G19" s="54"/>
      <c r="H19" s="56"/>
      <c r="K19"/>
    </row>
    <row r="20" spans="1:11" ht="12.75">
      <c r="A20" s="64" t="s">
        <v>51</v>
      </c>
      <c r="B20" s="125">
        <v>114180</v>
      </c>
      <c r="C20" s="133">
        <f t="shared" si="4"/>
        <v>119889</v>
      </c>
      <c r="D20" s="105">
        <f t="shared" si="5"/>
        <v>125598</v>
      </c>
      <c r="E20" s="105">
        <f t="shared" si="6"/>
        <v>137016</v>
      </c>
      <c r="F20" s="106">
        <f t="shared" si="7"/>
        <v>148434</v>
      </c>
      <c r="G20" s="54"/>
      <c r="H20" s="8" t="s">
        <v>77</v>
      </c>
      <c r="I20" s="78" t="s">
        <v>1</v>
      </c>
      <c r="K20"/>
    </row>
    <row r="21" spans="1:11" ht="12.75">
      <c r="A21" s="64" t="s">
        <v>31</v>
      </c>
      <c r="B21" s="125">
        <v>112560</v>
      </c>
      <c r="C21" s="133">
        <f t="shared" si="4"/>
        <v>118188</v>
      </c>
      <c r="D21" s="105">
        <f t="shared" si="5"/>
        <v>123816</v>
      </c>
      <c r="E21" s="105">
        <f t="shared" si="6"/>
        <v>135072</v>
      </c>
      <c r="F21" s="106">
        <f t="shared" si="7"/>
        <v>146328</v>
      </c>
      <c r="G21" s="54"/>
      <c r="H21" s="38" t="s">
        <v>11</v>
      </c>
      <c r="I21" s="120">
        <v>119450</v>
      </c>
      <c r="K21"/>
    </row>
    <row r="22" spans="1:11" ht="12.75">
      <c r="A22" s="64" t="s">
        <v>32</v>
      </c>
      <c r="B22" s="125">
        <v>109860</v>
      </c>
      <c r="C22" s="133">
        <f t="shared" si="4"/>
        <v>115353</v>
      </c>
      <c r="D22" s="105">
        <f t="shared" si="5"/>
        <v>120846</v>
      </c>
      <c r="E22" s="105">
        <f t="shared" si="6"/>
        <v>131832</v>
      </c>
      <c r="F22" s="106">
        <f t="shared" si="7"/>
        <v>142818</v>
      </c>
      <c r="G22" s="55"/>
      <c r="H22" s="38" t="s">
        <v>10</v>
      </c>
      <c r="I22" s="120">
        <v>119450</v>
      </c>
      <c r="K22"/>
    </row>
    <row r="23" spans="1:11" ht="12.75">
      <c r="A23" s="64" t="s">
        <v>40</v>
      </c>
      <c r="B23" s="125">
        <v>78280</v>
      </c>
      <c r="C23" s="133">
        <f t="shared" si="4"/>
        <v>82194</v>
      </c>
      <c r="D23" s="105">
        <f t="shared" si="5"/>
        <v>86108</v>
      </c>
      <c r="E23" s="105">
        <f t="shared" si="6"/>
        <v>93936</v>
      </c>
      <c r="F23" s="106">
        <f t="shared" si="7"/>
        <v>101764</v>
      </c>
      <c r="G23" s="55"/>
      <c r="H23" s="38" t="s">
        <v>57</v>
      </c>
      <c r="I23" s="120">
        <v>119450</v>
      </c>
      <c r="J23" s="19"/>
      <c r="K23"/>
    </row>
    <row r="24" spans="1:11" ht="13.5" thickBot="1">
      <c r="A24" s="64" t="s">
        <v>42</v>
      </c>
      <c r="B24" s="126">
        <v>70310</v>
      </c>
      <c r="C24" s="134">
        <f t="shared" si="4"/>
        <v>73825.5</v>
      </c>
      <c r="D24" s="92">
        <f t="shared" si="5"/>
        <v>77341</v>
      </c>
      <c r="E24" s="92">
        <f t="shared" si="6"/>
        <v>84372</v>
      </c>
      <c r="F24" s="72">
        <f t="shared" si="7"/>
        <v>91403</v>
      </c>
      <c r="G24" s="55"/>
      <c r="H24" s="38" t="s">
        <v>56</v>
      </c>
      <c r="I24" s="120">
        <v>119450</v>
      </c>
      <c r="K24"/>
    </row>
    <row r="25" spans="1:11" ht="13.5" thickBot="1">
      <c r="A25" s="59" t="s">
        <v>17</v>
      </c>
      <c r="B25" s="66" t="s">
        <v>81</v>
      </c>
      <c r="C25" s="88" t="s">
        <v>29</v>
      </c>
      <c r="D25" s="86" t="s">
        <v>82</v>
      </c>
      <c r="E25" s="86" t="s">
        <v>83</v>
      </c>
      <c r="F25" s="90" t="s">
        <v>84</v>
      </c>
      <c r="G25" s="53"/>
      <c r="H25" s="38" t="s">
        <v>70</v>
      </c>
      <c r="I25" s="120">
        <v>119450</v>
      </c>
      <c r="K25"/>
    </row>
    <row r="26" spans="1:11" ht="13.5" thickBot="1">
      <c r="A26" s="62" t="s">
        <v>50</v>
      </c>
      <c r="B26" s="107">
        <v>81600</v>
      </c>
      <c r="C26" s="103">
        <f>B26*0.05+B26</f>
        <v>85680</v>
      </c>
      <c r="D26" s="91">
        <f>B26*0.1+B26</f>
        <v>89760</v>
      </c>
      <c r="E26" s="91">
        <f>B26*0.15+C26</f>
        <v>97920</v>
      </c>
      <c r="F26" s="71">
        <f>B26*0.2+D26</f>
        <v>106080</v>
      </c>
      <c r="G26" s="55"/>
      <c r="H26" s="38" t="s">
        <v>75</v>
      </c>
      <c r="I26" s="120">
        <v>111620</v>
      </c>
      <c r="K26"/>
    </row>
    <row r="27" spans="1:11" ht="13.5" thickBot="1">
      <c r="A27" s="62" t="s">
        <v>49</v>
      </c>
      <c r="B27" s="107">
        <v>81600</v>
      </c>
      <c r="C27" s="104">
        <f aca="true" t="shared" si="8" ref="C27:C35">B27*0.05+B27</f>
        <v>85680</v>
      </c>
      <c r="D27" s="105">
        <f aca="true" t="shared" si="9" ref="D27:D35">B27*0.1+B27</f>
        <v>89760</v>
      </c>
      <c r="E27" s="105">
        <f aca="true" t="shared" si="10" ref="E27:E35">B27*0.15+C27</f>
        <v>97920</v>
      </c>
      <c r="F27" s="106">
        <f aca="true" t="shared" si="11" ref="F27:F35">B27*0.2+D27</f>
        <v>106080</v>
      </c>
      <c r="G27" s="55"/>
      <c r="H27" s="38" t="s">
        <v>25</v>
      </c>
      <c r="I27" s="120">
        <v>111620</v>
      </c>
      <c r="K27" s="6"/>
    </row>
    <row r="28" spans="1:13" ht="13.5" thickBot="1">
      <c r="A28" s="62" t="s">
        <v>48</v>
      </c>
      <c r="B28" s="107">
        <v>81600</v>
      </c>
      <c r="C28" s="104">
        <f t="shared" si="8"/>
        <v>85680</v>
      </c>
      <c r="D28" s="105">
        <f t="shared" si="9"/>
        <v>89760</v>
      </c>
      <c r="E28" s="105">
        <f t="shared" si="10"/>
        <v>97920</v>
      </c>
      <c r="F28" s="106">
        <f t="shared" si="11"/>
        <v>106080</v>
      </c>
      <c r="G28" s="55"/>
      <c r="H28" s="38" t="s">
        <v>0</v>
      </c>
      <c r="I28" s="120">
        <v>111620</v>
      </c>
      <c r="K28"/>
      <c r="M28" s="19"/>
    </row>
    <row r="29" spans="1:11" ht="13.5" thickBot="1">
      <c r="A29" s="62" t="s">
        <v>47</v>
      </c>
      <c r="B29" s="107">
        <v>81600</v>
      </c>
      <c r="C29" s="104">
        <f t="shared" si="8"/>
        <v>85680</v>
      </c>
      <c r="D29" s="105">
        <f t="shared" si="9"/>
        <v>89760</v>
      </c>
      <c r="E29" s="105">
        <f t="shared" si="10"/>
        <v>97920</v>
      </c>
      <c r="F29" s="106">
        <f t="shared" si="11"/>
        <v>106080</v>
      </c>
      <c r="G29" s="55"/>
      <c r="H29" s="38" t="s">
        <v>39</v>
      </c>
      <c r="I29" s="120">
        <v>72470</v>
      </c>
      <c r="K29"/>
    </row>
    <row r="30" spans="1:11" ht="13.5" thickBot="1">
      <c r="A30" s="62" t="s">
        <v>34</v>
      </c>
      <c r="B30" s="107">
        <v>78000</v>
      </c>
      <c r="C30" s="104">
        <f t="shared" si="8"/>
        <v>81900</v>
      </c>
      <c r="D30" s="105">
        <f t="shared" si="9"/>
        <v>85800</v>
      </c>
      <c r="E30" s="105">
        <f t="shared" si="10"/>
        <v>93600</v>
      </c>
      <c r="F30" s="106">
        <f t="shared" si="11"/>
        <v>101400</v>
      </c>
      <c r="G30" s="55"/>
      <c r="H30" s="38" t="s">
        <v>41</v>
      </c>
      <c r="I30" s="120">
        <v>72470</v>
      </c>
      <c r="K30"/>
    </row>
    <row r="31" spans="1:11" ht="13.5" thickBot="1">
      <c r="A31" s="62" t="s">
        <v>35</v>
      </c>
      <c r="B31" s="128">
        <v>74400</v>
      </c>
      <c r="C31" s="104">
        <f t="shared" si="8"/>
        <v>78120</v>
      </c>
      <c r="D31" s="105">
        <f t="shared" si="9"/>
        <v>81840</v>
      </c>
      <c r="E31" s="105">
        <f t="shared" si="10"/>
        <v>89280</v>
      </c>
      <c r="F31" s="106">
        <f t="shared" si="11"/>
        <v>96720</v>
      </c>
      <c r="G31" s="55"/>
      <c r="H31" s="9" t="s">
        <v>78</v>
      </c>
      <c r="I31" s="117"/>
      <c r="K31"/>
    </row>
    <row r="32" spans="1:11" ht="13.5" thickBot="1">
      <c r="A32" s="62" t="s">
        <v>46</v>
      </c>
      <c r="B32" s="128">
        <v>64800</v>
      </c>
      <c r="C32" s="104">
        <f t="shared" si="8"/>
        <v>68040</v>
      </c>
      <c r="D32" s="105">
        <f t="shared" si="9"/>
        <v>71280</v>
      </c>
      <c r="E32" s="105">
        <f t="shared" si="10"/>
        <v>77760</v>
      </c>
      <c r="F32" s="106">
        <f t="shared" si="11"/>
        <v>84240</v>
      </c>
      <c r="G32" s="55"/>
      <c r="H32" s="118" t="s">
        <v>11</v>
      </c>
      <c r="I32" s="129">
        <v>103250</v>
      </c>
      <c r="K32"/>
    </row>
    <row r="33" spans="1:11" ht="12.75" customHeight="1" thickBot="1">
      <c r="A33" s="62" t="s">
        <v>45</v>
      </c>
      <c r="B33" s="128">
        <v>60000</v>
      </c>
      <c r="C33" s="104">
        <f t="shared" si="8"/>
        <v>63000</v>
      </c>
      <c r="D33" s="105">
        <f t="shared" si="9"/>
        <v>66000</v>
      </c>
      <c r="E33" s="105">
        <f t="shared" si="10"/>
        <v>72000</v>
      </c>
      <c r="F33" s="106">
        <f t="shared" si="11"/>
        <v>78000</v>
      </c>
      <c r="G33" s="55"/>
      <c r="H33" s="38" t="s">
        <v>10</v>
      </c>
      <c r="I33" s="129">
        <v>103250</v>
      </c>
      <c r="K33"/>
    </row>
    <row r="34" spans="1:11" ht="13.5" thickBot="1">
      <c r="A34" s="60" t="s">
        <v>43</v>
      </c>
      <c r="B34" s="128">
        <v>51600</v>
      </c>
      <c r="C34" s="104">
        <f t="shared" si="8"/>
        <v>54180</v>
      </c>
      <c r="D34" s="105">
        <f t="shared" si="9"/>
        <v>56760</v>
      </c>
      <c r="E34" s="105">
        <f t="shared" si="10"/>
        <v>61920</v>
      </c>
      <c r="F34" s="106">
        <f t="shared" si="11"/>
        <v>67080</v>
      </c>
      <c r="G34" s="55"/>
      <c r="H34" s="38" t="s">
        <v>57</v>
      </c>
      <c r="I34" s="129">
        <v>103250</v>
      </c>
      <c r="K34"/>
    </row>
    <row r="35" spans="1:11" ht="13.5" thickBot="1">
      <c r="A35" s="61" t="s">
        <v>44</v>
      </c>
      <c r="B35" s="128">
        <v>51600</v>
      </c>
      <c r="C35" s="96">
        <f t="shared" si="8"/>
        <v>54180</v>
      </c>
      <c r="D35" s="92">
        <f t="shared" si="9"/>
        <v>56760</v>
      </c>
      <c r="E35" s="92">
        <f t="shared" si="10"/>
        <v>61920</v>
      </c>
      <c r="F35" s="72">
        <f t="shared" si="11"/>
        <v>67080</v>
      </c>
      <c r="G35" s="55"/>
      <c r="H35" s="38" t="s">
        <v>56</v>
      </c>
      <c r="I35" s="129">
        <v>103250</v>
      </c>
      <c r="K35"/>
    </row>
    <row r="36" spans="1:11" ht="13.5" thickBot="1">
      <c r="A36" s="53"/>
      <c r="B36" s="67"/>
      <c r="C36" s="114"/>
      <c r="D36" s="114"/>
      <c r="E36" s="114"/>
      <c r="F36" s="114"/>
      <c r="G36" s="55"/>
      <c r="H36" s="38" t="s">
        <v>70</v>
      </c>
      <c r="I36" s="129">
        <v>103250</v>
      </c>
      <c r="K36"/>
    </row>
    <row r="37" spans="1:11" ht="13.5" thickBot="1">
      <c r="A37" s="115" t="s">
        <v>112</v>
      </c>
      <c r="B37" s="66" t="s">
        <v>81</v>
      </c>
      <c r="C37" s="100" t="s">
        <v>29</v>
      </c>
      <c r="D37" s="70" t="s">
        <v>82</v>
      </c>
      <c r="E37" s="70" t="s">
        <v>83</v>
      </c>
      <c r="F37" s="90" t="s">
        <v>84</v>
      </c>
      <c r="G37" s="55"/>
      <c r="H37" s="38" t="s">
        <v>75</v>
      </c>
      <c r="I37" s="119">
        <v>96500</v>
      </c>
      <c r="K37"/>
    </row>
    <row r="38" spans="1:11" ht="13.5" thickBot="1">
      <c r="A38" s="62" t="s">
        <v>113</v>
      </c>
      <c r="B38" s="107">
        <v>92400</v>
      </c>
      <c r="C38" s="104">
        <f>B38*0.05+B38</f>
        <v>97020</v>
      </c>
      <c r="D38" s="105">
        <f>B38*0.1+B38</f>
        <v>101640</v>
      </c>
      <c r="E38" s="105">
        <f>B38*0.15+C38</f>
        <v>110880</v>
      </c>
      <c r="F38" s="106">
        <f>B38*0.2+D38</f>
        <v>120120</v>
      </c>
      <c r="G38" s="55"/>
      <c r="H38" s="38" t="s">
        <v>25</v>
      </c>
      <c r="I38" s="119">
        <v>96500</v>
      </c>
      <c r="K38"/>
    </row>
    <row r="39" spans="1:11" ht="13.5" thickBot="1">
      <c r="A39" s="61" t="s">
        <v>114</v>
      </c>
      <c r="B39" s="116">
        <v>56400</v>
      </c>
      <c r="C39" s="96">
        <f>B39*0.05+B39</f>
        <v>59220</v>
      </c>
      <c r="D39" s="92">
        <f>B39*0.1+B39</f>
        <v>62040</v>
      </c>
      <c r="E39" s="92">
        <f>B39*0.15+C39</f>
        <v>67680</v>
      </c>
      <c r="F39" s="72">
        <f>B39*0.2+D39</f>
        <v>73320</v>
      </c>
      <c r="G39" s="55"/>
      <c r="H39" s="38" t="s">
        <v>0</v>
      </c>
      <c r="I39" s="119">
        <v>96500</v>
      </c>
      <c r="K39"/>
    </row>
    <row r="40" spans="1:11" ht="13.5" thickBot="1">
      <c r="A40" s="7"/>
      <c r="B40" s="57"/>
      <c r="G40" s="55"/>
      <c r="H40" s="38" t="s">
        <v>39</v>
      </c>
      <c r="I40" s="120">
        <v>62750</v>
      </c>
      <c r="K40"/>
    </row>
    <row r="41" spans="1:11" ht="13.5" thickBot="1">
      <c r="A41" s="58" t="s">
        <v>69</v>
      </c>
      <c r="B41" s="66" t="s">
        <v>81</v>
      </c>
      <c r="C41" s="73" t="s">
        <v>29</v>
      </c>
      <c r="D41" s="70" t="s">
        <v>82</v>
      </c>
      <c r="E41" s="70" t="s">
        <v>83</v>
      </c>
      <c r="F41" s="90" t="s">
        <v>84</v>
      </c>
      <c r="G41" s="55"/>
      <c r="H41" s="39" t="s">
        <v>41</v>
      </c>
      <c r="I41" s="120">
        <v>62750</v>
      </c>
      <c r="K41"/>
    </row>
    <row r="42" spans="1:11" ht="13.5" thickBot="1">
      <c r="A42" s="64" t="s">
        <v>11</v>
      </c>
      <c r="B42" s="123">
        <v>129600</v>
      </c>
      <c r="C42" s="103">
        <f>B42*0.05+B42</f>
        <v>136080</v>
      </c>
      <c r="D42" s="91">
        <f>B42*0.1+B42</f>
        <v>142560</v>
      </c>
      <c r="E42" s="91">
        <f>B42*0.15+C42</f>
        <v>155520</v>
      </c>
      <c r="F42" s="71">
        <f>B42*0.2+D42</f>
        <v>168480</v>
      </c>
      <c r="G42" s="55"/>
      <c r="H42" s="53"/>
      <c r="I42" s="6"/>
      <c r="K42"/>
    </row>
    <row r="43" spans="1:11" ht="13.5" thickBot="1">
      <c r="A43" s="64" t="s">
        <v>10</v>
      </c>
      <c r="B43" s="123">
        <v>129600</v>
      </c>
      <c r="C43" s="104">
        <f aca="true" t="shared" si="12" ref="C43:C51">B43*0.05+B43</f>
        <v>136080</v>
      </c>
      <c r="D43" s="105">
        <f aca="true" t="shared" si="13" ref="D43:D51">B43*0.1+B43</f>
        <v>142560</v>
      </c>
      <c r="E43" s="105">
        <f aca="true" t="shared" si="14" ref="E43:E51">B43*0.15+C43</f>
        <v>155520</v>
      </c>
      <c r="F43" s="106">
        <f aca="true" t="shared" si="15" ref="F43:F51">B43*0.2+D43</f>
        <v>168480</v>
      </c>
      <c r="H43" s="58" t="s">
        <v>118</v>
      </c>
      <c r="I43" s="78" t="s">
        <v>1</v>
      </c>
      <c r="K43"/>
    </row>
    <row r="44" spans="1:11" ht="12.75">
      <c r="A44" s="64" t="s">
        <v>57</v>
      </c>
      <c r="B44" s="123">
        <v>129600</v>
      </c>
      <c r="C44" s="104">
        <f t="shared" si="12"/>
        <v>136080</v>
      </c>
      <c r="D44" s="105">
        <f t="shared" si="13"/>
        <v>142560</v>
      </c>
      <c r="E44" s="105">
        <f t="shared" si="14"/>
        <v>155520</v>
      </c>
      <c r="F44" s="106">
        <f t="shared" si="15"/>
        <v>168480</v>
      </c>
      <c r="G44" s="53"/>
      <c r="H44" s="63" t="s">
        <v>11</v>
      </c>
      <c r="I44" s="119">
        <v>66300</v>
      </c>
      <c r="K44"/>
    </row>
    <row r="45" spans="1:11" ht="12.75">
      <c r="A45" s="64" t="s">
        <v>56</v>
      </c>
      <c r="B45" s="124">
        <v>125200</v>
      </c>
      <c r="C45" s="104">
        <f t="shared" si="12"/>
        <v>131460</v>
      </c>
      <c r="D45" s="105">
        <f t="shared" si="13"/>
        <v>137720</v>
      </c>
      <c r="E45" s="105">
        <f t="shared" si="14"/>
        <v>150240</v>
      </c>
      <c r="F45" s="106">
        <f t="shared" si="15"/>
        <v>162760</v>
      </c>
      <c r="G45" s="54"/>
      <c r="H45" s="64" t="s">
        <v>10</v>
      </c>
      <c r="I45" s="119">
        <v>66300</v>
      </c>
      <c r="K45"/>
    </row>
    <row r="46" spans="1:11" ht="12.75">
      <c r="A46" s="64" t="s">
        <v>16</v>
      </c>
      <c r="B46" s="125">
        <v>120800</v>
      </c>
      <c r="C46" s="104">
        <f t="shared" si="12"/>
        <v>126840</v>
      </c>
      <c r="D46" s="105">
        <f t="shared" si="13"/>
        <v>132880</v>
      </c>
      <c r="E46" s="105">
        <f t="shared" si="14"/>
        <v>144960</v>
      </c>
      <c r="F46" s="106">
        <f t="shared" si="15"/>
        <v>157040</v>
      </c>
      <c r="G46" s="54"/>
      <c r="H46" s="64" t="s">
        <v>57</v>
      </c>
      <c r="I46" s="119">
        <v>66300</v>
      </c>
      <c r="K46"/>
    </row>
    <row r="47" spans="1:11" ht="12.75">
      <c r="A47" s="64" t="s">
        <v>33</v>
      </c>
      <c r="B47" s="125">
        <v>116400</v>
      </c>
      <c r="C47" s="104">
        <f t="shared" si="12"/>
        <v>122220</v>
      </c>
      <c r="D47" s="105">
        <f t="shared" si="13"/>
        <v>128040</v>
      </c>
      <c r="E47" s="105">
        <f t="shared" si="14"/>
        <v>139680</v>
      </c>
      <c r="F47" s="106">
        <f t="shared" si="15"/>
        <v>151320</v>
      </c>
      <c r="G47" s="54"/>
      <c r="H47" s="64" t="s">
        <v>56</v>
      </c>
      <c r="I47" s="119">
        <v>66300</v>
      </c>
      <c r="K47"/>
    </row>
    <row r="48" spans="1:11" ht="12.75">
      <c r="A48" s="64" t="s">
        <v>25</v>
      </c>
      <c r="B48" s="125">
        <v>113650</v>
      </c>
      <c r="C48" s="104">
        <f t="shared" si="12"/>
        <v>119332.5</v>
      </c>
      <c r="D48" s="105">
        <f t="shared" si="13"/>
        <v>125015</v>
      </c>
      <c r="E48" s="105">
        <f t="shared" si="14"/>
        <v>136380</v>
      </c>
      <c r="F48" s="106">
        <f t="shared" si="15"/>
        <v>147745</v>
      </c>
      <c r="G48" s="54"/>
      <c r="H48" s="64" t="s">
        <v>16</v>
      </c>
      <c r="I48" s="119">
        <v>66300</v>
      </c>
      <c r="K48"/>
    </row>
    <row r="49" spans="1:11" ht="12.75">
      <c r="A49" s="64" t="s">
        <v>0</v>
      </c>
      <c r="B49" s="125">
        <v>109800</v>
      </c>
      <c r="C49" s="104">
        <f t="shared" si="12"/>
        <v>115290</v>
      </c>
      <c r="D49" s="105">
        <f t="shared" si="13"/>
        <v>120780</v>
      </c>
      <c r="E49" s="105">
        <f t="shared" si="14"/>
        <v>131760</v>
      </c>
      <c r="F49" s="106">
        <f t="shared" si="15"/>
        <v>142740</v>
      </c>
      <c r="G49" s="54"/>
      <c r="H49" s="64" t="s">
        <v>33</v>
      </c>
      <c r="I49" s="120">
        <v>61200</v>
      </c>
      <c r="K49"/>
    </row>
    <row r="50" spans="1:11" ht="12.75">
      <c r="A50" s="64" t="s">
        <v>39</v>
      </c>
      <c r="B50" s="125">
        <v>81750</v>
      </c>
      <c r="C50" s="104">
        <f t="shared" si="12"/>
        <v>85837.5</v>
      </c>
      <c r="D50" s="105">
        <f t="shared" si="13"/>
        <v>89925</v>
      </c>
      <c r="E50" s="105">
        <f t="shared" si="14"/>
        <v>98100</v>
      </c>
      <c r="F50" s="106">
        <f t="shared" si="15"/>
        <v>106275</v>
      </c>
      <c r="G50" s="54"/>
      <c r="H50" s="64" t="s">
        <v>25</v>
      </c>
      <c r="I50" s="120">
        <v>59000</v>
      </c>
      <c r="K50"/>
    </row>
    <row r="51" spans="1:11" ht="13.5" thickBot="1">
      <c r="A51" s="65" t="s">
        <v>41</v>
      </c>
      <c r="B51" s="126">
        <v>79000</v>
      </c>
      <c r="C51" s="96">
        <f t="shared" si="12"/>
        <v>82950</v>
      </c>
      <c r="D51" s="92">
        <f t="shared" si="13"/>
        <v>86900</v>
      </c>
      <c r="E51" s="92">
        <f t="shared" si="14"/>
        <v>94800</v>
      </c>
      <c r="F51" s="72">
        <f t="shared" si="15"/>
        <v>102700</v>
      </c>
      <c r="G51" s="54"/>
      <c r="H51" s="64" t="s">
        <v>0</v>
      </c>
      <c r="I51" s="120">
        <v>59000</v>
      </c>
      <c r="K51"/>
    </row>
    <row r="52" spans="1:11" ht="13.5" thickBot="1">
      <c r="A52" s="102" t="s">
        <v>67</v>
      </c>
      <c r="B52" s="66" t="s">
        <v>81</v>
      </c>
      <c r="C52" s="73" t="s">
        <v>29</v>
      </c>
      <c r="D52" s="70" t="s">
        <v>82</v>
      </c>
      <c r="E52" s="70" t="s">
        <v>83</v>
      </c>
      <c r="F52" s="90" t="s">
        <v>84</v>
      </c>
      <c r="G52" s="54"/>
      <c r="H52" s="64" t="s">
        <v>39</v>
      </c>
      <c r="I52" s="120">
        <v>52000</v>
      </c>
      <c r="K52"/>
    </row>
    <row r="53" spans="1:11" ht="13.5" thickBot="1">
      <c r="A53" s="63" t="s">
        <v>66</v>
      </c>
      <c r="B53" s="127">
        <v>107600</v>
      </c>
      <c r="C53" s="103">
        <f>B53*0.05+B53</f>
        <v>112980</v>
      </c>
      <c r="D53" s="91">
        <f>B53*0.1+B53</f>
        <v>118360</v>
      </c>
      <c r="E53" s="91">
        <f>B53*0.15+C53</f>
        <v>129120</v>
      </c>
      <c r="F53" s="71">
        <f>B53*0.2+D53</f>
        <v>139880</v>
      </c>
      <c r="G53" s="54"/>
      <c r="H53" s="65" t="s">
        <v>41</v>
      </c>
      <c r="I53" s="120">
        <v>52000</v>
      </c>
      <c r="K53"/>
    </row>
    <row r="54" spans="1:11" ht="13.5" thickBot="1">
      <c r="A54" s="64" t="s">
        <v>65</v>
      </c>
      <c r="B54" s="127">
        <v>107600</v>
      </c>
      <c r="C54" s="104">
        <f aca="true" t="shared" si="16" ref="C54:C62">B54*0.05+B54</f>
        <v>112980</v>
      </c>
      <c r="D54" s="105">
        <f aca="true" t="shared" si="17" ref="D54:D62">B54*0.1+B54</f>
        <v>118360</v>
      </c>
      <c r="E54" s="105">
        <f aca="true" t="shared" si="18" ref="E54:E62">B54*0.15+C54</f>
        <v>129120</v>
      </c>
      <c r="F54" s="106">
        <f aca="true" t="shared" si="19" ref="F54:F62">B54*0.2+D54</f>
        <v>139880</v>
      </c>
      <c r="G54" s="54"/>
      <c r="H54" s="58" t="s">
        <v>119</v>
      </c>
      <c r="I54" s="78" t="s">
        <v>1</v>
      </c>
      <c r="K54"/>
    </row>
    <row r="55" spans="1:11" ht="12.75">
      <c r="A55" s="64" t="s">
        <v>64</v>
      </c>
      <c r="B55" s="127">
        <v>107600</v>
      </c>
      <c r="C55" s="104">
        <f t="shared" si="16"/>
        <v>112980</v>
      </c>
      <c r="D55" s="105">
        <f t="shared" si="17"/>
        <v>118360</v>
      </c>
      <c r="E55" s="105">
        <f t="shared" si="18"/>
        <v>129120</v>
      </c>
      <c r="F55" s="106">
        <f t="shared" si="19"/>
        <v>139880</v>
      </c>
      <c r="G55" s="56"/>
      <c r="H55" s="63" t="s">
        <v>11</v>
      </c>
      <c r="I55" s="119">
        <v>63750</v>
      </c>
      <c r="K55"/>
    </row>
    <row r="56" spans="1:11" ht="12.75">
      <c r="A56" s="64" t="s">
        <v>63</v>
      </c>
      <c r="B56" s="125">
        <v>103200</v>
      </c>
      <c r="C56" s="104">
        <f t="shared" si="16"/>
        <v>108360</v>
      </c>
      <c r="D56" s="105">
        <f t="shared" si="17"/>
        <v>113520</v>
      </c>
      <c r="E56" s="105">
        <f t="shared" si="18"/>
        <v>123840</v>
      </c>
      <c r="F56" s="106">
        <f t="shared" si="19"/>
        <v>134160</v>
      </c>
      <c r="G56" s="54"/>
      <c r="H56" s="64" t="s">
        <v>10</v>
      </c>
      <c r="I56" s="119">
        <v>63750</v>
      </c>
      <c r="K56"/>
    </row>
    <row r="57" spans="1:11" ht="12.75">
      <c r="A57" s="64" t="s">
        <v>62</v>
      </c>
      <c r="B57" s="125">
        <v>98800</v>
      </c>
      <c r="C57" s="104">
        <f t="shared" si="16"/>
        <v>103740</v>
      </c>
      <c r="D57" s="105">
        <f t="shared" si="17"/>
        <v>108680</v>
      </c>
      <c r="E57" s="105">
        <f t="shared" si="18"/>
        <v>118560</v>
      </c>
      <c r="F57" s="106">
        <f t="shared" si="19"/>
        <v>128440</v>
      </c>
      <c r="G57" s="54"/>
      <c r="H57" s="64" t="s">
        <v>57</v>
      </c>
      <c r="I57" s="119">
        <v>63750</v>
      </c>
      <c r="K57"/>
    </row>
    <row r="58" spans="1:11" ht="12.75">
      <c r="A58" s="64" t="s">
        <v>68</v>
      </c>
      <c r="B58" s="125">
        <v>96100</v>
      </c>
      <c r="C58" s="104">
        <f t="shared" si="16"/>
        <v>100905</v>
      </c>
      <c r="D58" s="105">
        <f t="shared" si="17"/>
        <v>105710</v>
      </c>
      <c r="E58" s="105">
        <f t="shared" si="18"/>
        <v>115320</v>
      </c>
      <c r="F58" s="106">
        <f t="shared" si="19"/>
        <v>124930</v>
      </c>
      <c r="G58" s="54"/>
      <c r="H58" s="64" t="s">
        <v>56</v>
      </c>
      <c r="I58" s="119">
        <v>63750</v>
      </c>
      <c r="K58"/>
    </row>
    <row r="59" spans="1:17" s="19" customFormat="1" ht="15" customHeight="1">
      <c r="A59" s="64" t="s">
        <v>61</v>
      </c>
      <c r="B59" s="125">
        <v>94400</v>
      </c>
      <c r="C59" s="104">
        <f t="shared" si="16"/>
        <v>99120</v>
      </c>
      <c r="D59" s="105">
        <f t="shared" si="17"/>
        <v>103840</v>
      </c>
      <c r="E59" s="105">
        <f t="shared" si="18"/>
        <v>113280</v>
      </c>
      <c r="F59" s="106">
        <f t="shared" si="19"/>
        <v>122720</v>
      </c>
      <c r="G59" s="54"/>
      <c r="H59" s="64" t="s">
        <v>16</v>
      </c>
      <c r="I59" s="119">
        <v>63750</v>
      </c>
      <c r="J59"/>
      <c r="K59"/>
      <c r="L59"/>
      <c r="M59"/>
      <c r="N59"/>
      <c r="P59"/>
      <c r="Q59"/>
    </row>
    <row r="60" spans="1:14" ht="12.75">
      <c r="A60" s="64" t="s">
        <v>60</v>
      </c>
      <c r="B60" s="125">
        <v>92550</v>
      </c>
      <c r="C60" s="104">
        <f t="shared" si="16"/>
        <v>97177.5</v>
      </c>
      <c r="D60" s="105">
        <f t="shared" si="17"/>
        <v>101805</v>
      </c>
      <c r="E60" s="105">
        <f t="shared" si="18"/>
        <v>111060</v>
      </c>
      <c r="F60" s="106">
        <f t="shared" si="19"/>
        <v>120315</v>
      </c>
      <c r="G60" s="54"/>
      <c r="H60" s="64" t="s">
        <v>33</v>
      </c>
      <c r="I60" s="121">
        <v>58000</v>
      </c>
      <c r="K60"/>
      <c r="N60" s="19"/>
    </row>
    <row r="61" spans="1:12" ht="12.75">
      <c r="A61" s="64" t="s">
        <v>59</v>
      </c>
      <c r="B61" s="125">
        <v>68000</v>
      </c>
      <c r="C61" s="104">
        <f t="shared" si="16"/>
        <v>71400</v>
      </c>
      <c r="D61" s="105">
        <f t="shared" si="17"/>
        <v>74800</v>
      </c>
      <c r="E61" s="105">
        <f t="shared" si="18"/>
        <v>81600</v>
      </c>
      <c r="F61" s="106">
        <f t="shared" si="19"/>
        <v>88400</v>
      </c>
      <c r="G61" s="54"/>
      <c r="H61" s="64" t="s">
        <v>25</v>
      </c>
      <c r="I61" s="121">
        <v>56750</v>
      </c>
      <c r="K61"/>
      <c r="L61" s="6"/>
    </row>
    <row r="62" spans="1:11" ht="13.5" thickBot="1">
      <c r="A62" s="130" t="s">
        <v>58</v>
      </c>
      <c r="B62" s="126">
        <v>65250</v>
      </c>
      <c r="C62" s="96">
        <f t="shared" si="16"/>
        <v>68512.5</v>
      </c>
      <c r="D62" s="92">
        <f t="shared" si="17"/>
        <v>71775</v>
      </c>
      <c r="E62" s="92">
        <f t="shared" si="18"/>
        <v>78300</v>
      </c>
      <c r="F62" s="72">
        <f t="shared" si="19"/>
        <v>84825</v>
      </c>
      <c r="G62" s="54"/>
      <c r="H62" s="64" t="s">
        <v>0</v>
      </c>
      <c r="I62" s="121">
        <v>56750</v>
      </c>
      <c r="K62"/>
    </row>
    <row r="63" spans="1:11" ht="13.5" thickBot="1">
      <c r="A63" s="7"/>
      <c r="B63" s="57"/>
      <c r="G63" s="54"/>
      <c r="H63" s="64" t="s">
        <v>39</v>
      </c>
      <c r="I63" s="120">
        <v>50000</v>
      </c>
      <c r="K63"/>
    </row>
    <row r="64" spans="1:11" ht="13.5" thickBot="1">
      <c r="A64" s="58" t="s">
        <v>115</v>
      </c>
      <c r="B64" s="66" t="s">
        <v>81</v>
      </c>
      <c r="C64" s="73" t="s">
        <v>29</v>
      </c>
      <c r="D64" s="70" t="s">
        <v>82</v>
      </c>
      <c r="E64" s="70" t="s">
        <v>83</v>
      </c>
      <c r="F64" s="90" t="s">
        <v>84</v>
      </c>
      <c r="G64" s="54"/>
      <c r="H64" s="65" t="s">
        <v>41</v>
      </c>
      <c r="I64" s="120">
        <v>50000</v>
      </c>
      <c r="K64"/>
    </row>
    <row r="65" spans="1:11" ht="13.5" thickBot="1">
      <c r="A65" s="64" t="s">
        <v>11</v>
      </c>
      <c r="B65" s="123">
        <v>129600</v>
      </c>
      <c r="C65" s="103">
        <f>B65*0.05+B65</f>
        <v>136080</v>
      </c>
      <c r="D65" s="91">
        <f>B65*0.1+B65</f>
        <v>142560</v>
      </c>
      <c r="E65" s="91">
        <f>B65*0.15+C65</f>
        <v>155520</v>
      </c>
      <c r="F65" s="71">
        <f>B65*0.2+D65</f>
        <v>168480</v>
      </c>
      <c r="G65" s="54"/>
      <c r="H65" s="58" t="s">
        <v>120</v>
      </c>
      <c r="I65" s="78" t="s">
        <v>1</v>
      </c>
      <c r="K65"/>
    </row>
    <row r="66" spans="1:11" ht="12.75">
      <c r="A66" s="64" t="s">
        <v>10</v>
      </c>
      <c r="B66" s="123">
        <v>129600</v>
      </c>
      <c r="C66" s="104">
        <f aca="true" t="shared" si="20" ref="C66:C74">B66*0.05+B66</f>
        <v>136080</v>
      </c>
      <c r="D66" s="105">
        <f aca="true" t="shared" si="21" ref="D66:D74">B66*0.1+B66</f>
        <v>142560</v>
      </c>
      <c r="E66" s="105">
        <f aca="true" t="shared" si="22" ref="E66:E74">B66*0.15+C66</f>
        <v>155520</v>
      </c>
      <c r="F66" s="106">
        <f aca="true" t="shared" si="23" ref="F66:F74">B66*0.2+D66</f>
        <v>168480</v>
      </c>
      <c r="G66" s="54"/>
      <c r="H66" s="63" t="s">
        <v>11</v>
      </c>
      <c r="I66" s="119">
        <v>51500</v>
      </c>
      <c r="K66"/>
    </row>
    <row r="67" spans="1:11" ht="12.75">
      <c r="A67" s="64" t="s">
        <v>57</v>
      </c>
      <c r="B67" s="123">
        <v>129600</v>
      </c>
      <c r="C67" s="104">
        <f t="shared" si="20"/>
        <v>136080</v>
      </c>
      <c r="D67" s="105">
        <f t="shared" si="21"/>
        <v>142560</v>
      </c>
      <c r="E67" s="105">
        <f t="shared" si="22"/>
        <v>155520</v>
      </c>
      <c r="F67" s="106">
        <f t="shared" si="23"/>
        <v>168480</v>
      </c>
      <c r="G67" s="54"/>
      <c r="H67" s="64" t="s">
        <v>10</v>
      </c>
      <c r="I67" s="119">
        <v>51500</v>
      </c>
      <c r="J67" s="6"/>
      <c r="K67" s="6"/>
    </row>
    <row r="68" spans="1:11" ht="12.75">
      <c r="A68" s="64" t="s">
        <v>56</v>
      </c>
      <c r="B68" s="124">
        <v>125200</v>
      </c>
      <c r="C68" s="104">
        <f t="shared" si="20"/>
        <v>131460</v>
      </c>
      <c r="D68" s="105">
        <f t="shared" si="21"/>
        <v>137720</v>
      </c>
      <c r="E68" s="105">
        <f t="shared" si="22"/>
        <v>150240</v>
      </c>
      <c r="F68" s="106">
        <f t="shared" si="23"/>
        <v>162760</v>
      </c>
      <c r="G68" s="54"/>
      <c r="H68" s="64" t="s">
        <v>57</v>
      </c>
      <c r="I68" s="119">
        <v>51500</v>
      </c>
      <c r="K68"/>
    </row>
    <row r="69" spans="1:9" ht="12.75">
      <c r="A69" s="64" t="s">
        <v>16</v>
      </c>
      <c r="B69" s="125">
        <v>120800</v>
      </c>
      <c r="C69" s="104">
        <f t="shared" si="20"/>
        <v>126840</v>
      </c>
      <c r="D69" s="105">
        <f t="shared" si="21"/>
        <v>132880</v>
      </c>
      <c r="E69" s="105">
        <f t="shared" si="22"/>
        <v>144960</v>
      </c>
      <c r="F69" s="106">
        <f t="shared" si="23"/>
        <v>157040</v>
      </c>
      <c r="G69" s="56"/>
      <c r="H69" s="64" t="s">
        <v>56</v>
      </c>
      <c r="I69" s="119">
        <v>51500</v>
      </c>
    </row>
    <row r="70" spans="1:9" ht="12.75">
      <c r="A70" s="64" t="s">
        <v>33</v>
      </c>
      <c r="B70" s="125">
        <v>116400</v>
      </c>
      <c r="C70" s="104">
        <f t="shared" si="20"/>
        <v>122220</v>
      </c>
      <c r="D70" s="105">
        <f t="shared" si="21"/>
        <v>128040</v>
      </c>
      <c r="E70" s="105">
        <f t="shared" si="22"/>
        <v>139680</v>
      </c>
      <c r="F70" s="106">
        <f t="shared" si="23"/>
        <v>151320</v>
      </c>
      <c r="G70" s="56"/>
      <c r="H70" s="64" t="s">
        <v>16</v>
      </c>
      <c r="I70" s="119">
        <v>51500</v>
      </c>
    </row>
    <row r="71" spans="1:9" ht="12.75">
      <c r="A71" s="64" t="s">
        <v>25</v>
      </c>
      <c r="B71" s="125">
        <v>113650</v>
      </c>
      <c r="C71" s="104">
        <f t="shared" si="20"/>
        <v>119332.5</v>
      </c>
      <c r="D71" s="105">
        <f t="shared" si="21"/>
        <v>125015</v>
      </c>
      <c r="E71" s="105">
        <f t="shared" si="22"/>
        <v>136380</v>
      </c>
      <c r="F71" s="106">
        <f t="shared" si="23"/>
        <v>147745</v>
      </c>
      <c r="G71" s="56"/>
      <c r="H71" s="64" t="s">
        <v>33</v>
      </c>
      <c r="I71" s="119">
        <v>45000</v>
      </c>
    </row>
    <row r="72" spans="1:9" ht="12.75">
      <c r="A72" s="64" t="s">
        <v>0</v>
      </c>
      <c r="B72" s="125">
        <v>109800</v>
      </c>
      <c r="C72" s="104">
        <f t="shared" si="20"/>
        <v>115290</v>
      </c>
      <c r="D72" s="105">
        <f t="shared" si="21"/>
        <v>120780</v>
      </c>
      <c r="E72" s="105">
        <f t="shared" si="22"/>
        <v>131760</v>
      </c>
      <c r="F72" s="106">
        <f t="shared" si="23"/>
        <v>142740</v>
      </c>
      <c r="G72" s="56"/>
      <c r="H72" s="64" t="s">
        <v>25</v>
      </c>
      <c r="I72" s="119">
        <v>45000</v>
      </c>
    </row>
    <row r="73" spans="1:9" ht="12.75">
      <c r="A73" s="64" t="s">
        <v>39</v>
      </c>
      <c r="B73" s="125">
        <v>81750</v>
      </c>
      <c r="C73" s="104">
        <f t="shared" si="20"/>
        <v>85837.5</v>
      </c>
      <c r="D73" s="105">
        <f t="shared" si="21"/>
        <v>89925</v>
      </c>
      <c r="E73" s="105">
        <f t="shared" si="22"/>
        <v>98100</v>
      </c>
      <c r="F73" s="106">
        <f t="shared" si="23"/>
        <v>106275</v>
      </c>
      <c r="G73" s="56"/>
      <c r="H73" s="64" t="s">
        <v>0</v>
      </c>
      <c r="I73" s="119">
        <v>45000</v>
      </c>
    </row>
    <row r="74" spans="1:9" ht="13.5" thickBot="1">
      <c r="A74" s="65" t="s">
        <v>41</v>
      </c>
      <c r="B74" s="126">
        <v>79000</v>
      </c>
      <c r="C74" s="96">
        <f t="shared" si="20"/>
        <v>82950</v>
      </c>
      <c r="D74" s="92">
        <f t="shared" si="21"/>
        <v>86900</v>
      </c>
      <c r="E74" s="92">
        <f t="shared" si="22"/>
        <v>94800</v>
      </c>
      <c r="F74" s="72">
        <f t="shared" si="23"/>
        <v>102700</v>
      </c>
      <c r="G74" s="56"/>
      <c r="H74" s="64" t="s">
        <v>39</v>
      </c>
      <c r="I74" s="131">
        <v>39000</v>
      </c>
    </row>
    <row r="75" spans="1:9" ht="13.5" thickBot="1">
      <c r="A75" s="102" t="s">
        <v>116</v>
      </c>
      <c r="B75" s="66" t="s">
        <v>81</v>
      </c>
      <c r="C75" s="73" t="s">
        <v>29</v>
      </c>
      <c r="D75" s="70" t="s">
        <v>82</v>
      </c>
      <c r="E75" s="70" t="s">
        <v>83</v>
      </c>
      <c r="F75" s="90" t="s">
        <v>84</v>
      </c>
      <c r="G75" s="56"/>
      <c r="H75" s="65" t="s">
        <v>41</v>
      </c>
      <c r="I75" s="131">
        <v>39000</v>
      </c>
    </row>
    <row r="76" spans="1:9" ht="13.5" thickBot="1">
      <c r="A76" s="63" t="s">
        <v>66</v>
      </c>
      <c r="B76" s="127">
        <v>107600</v>
      </c>
      <c r="C76" s="103">
        <f>B76*0.05+B76</f>
        <v>112980</v>
      </c>
      <c r="D76" s="91">
        <f>B76*0.1+B76</f>
        <v>118360</v>
      </c>
      <c r="E76" s="91">
        <f>B76*0.15+C76</f>
        <v>129120</v>
      </c>
      <c r="F76" s="71">
        <f>B76*0.2+D76</f>
        <v>139880</v>
      </c>
      <c r="G76" s="56"/>
      <c r="H76" s="6"/>
      <c r="I76" s="50"/>
    </row>
    <row r="77" spans="1:9" ht="13.5" thickBot="1">
      <c r="A77" s="64" t="s">
        <v>65</v>
      </c>
      <c r="B77" s="127">
        <v>107600</v>
      </c>
      <c r="C77" s="104">
        <f aca="true" t="shared" si="24" ref="C77:C85">B77*0.05+B77</f>
        <v>112980</v>
      </c>
      <c r="D77" s="105">
        <f aca="true" t="shared" si="25" ref="D77:D85">B77*0.1+B77</f>
        <v>118360</v>
      </c>
      <c r="E77" s="105">
        <f aca="true" t="shared" si="26" ref="E77:E85">B77*0.15+C77</f>
        <v>129120</v>
      </c>
      <c r="F77" s="106">
        <f aca="true" t="shared" si="27" ref="F77:F85">B77*0.2+D77</f>
        <v>139880</v>
      </c>
      <c r="G77" s="56"/>
      <c r="H77" s="22" t="s">
        <v>79</v>
      </c>
      <c r="I77" s="50" t="s">
        <v>38</v>
      </c>
    </row>
    <row r="78" spans="1:9" ht="17.25">
      <c r="A78" s="64" t="s">
        <v>64</v>
      </c>
      <c r="B78" s="127">
        <v>107600</v>
      </c>
      <c r="C78" s="104">
        <f t="shared" si="24"/>
        <v>112980</v>
      </c>
      <c r="D78" s="105">
        <f t="shared" si="25"/>
        <v>118360</v>
      </c>
      <c r="E78" s="105">
        <f t="shared" si="26"/>
        <v>129120</v>
      </c>
      <c r="F78" s="106">
        <f t="shared" si="27"/>
        <v>139880</v>
      </c>
      <c r="G78" s="56"/>
      <c r="H78" s="51"/>
      <c r="I78" s="50" t="s">
        <v>37</v>
      </c>
    </row>
    <row r="79" spans="1:9" ht="17.25">
      <c r="A79" s="64" t="s">
        <v>63</v>
      </c>
      <c r="B79" s="125">
        <v>103200</v>
      </c>
      <c r="C79" s="104">
        <f t="shared" si="24"/>
        <v>108360</v>
      </c>
      <c r="D79" s="105">
        <f t="shared" si="25"/>
        <v>113520</v>
      </c>
      <c r="E79" s="105">
        <f t="shared" si="26"/>
        <v>123840</v>
      </c>
      <c r="F79" s="106">
        <f t="shared" si="27"/>
        <v>134160</v>
      </c>
      <c r="G79" s="56"/>
      <c r="H79" s="97" t="s">
        <v>87</v>
      </c>
      <c r="I79" s="50"/>
    </row>
    <row r="80" spans="1:8" ht="12.75">
      <c r="A80" s="64" t="s">
        <v>62</v>
      </c>
      <c r="B80" s="125">
        <v>98800</v>
      </c>
      <c r="C80" s="104">
        <f t="shared" si="24"/>
        <v>103740</v>
      </c>
      <c r="D80" s="105">
        <f t="shared" si="25"/>
        <v>108680</v>
      </c>
      <c r="E80" s="105">
        <f t="shared" si="26"/>
        <v>118560</v>
      </c>
      <c r="F80" s="106">
        <f t="shared" si="27"/>
        <v>128440</v>
      </c>
      <c r="G80" s="56"/>
      <c r="H80" s="122" t="s">
        <v>117</v>
      </c>
    </row>
    <row r="81" spans="1:9" ht="12.75">
      <c r="A81" s="64" t="s">
        <v>68</v>
      </c>
      <c r="B81" s="125">
        <v>96100</v>
      </c>
      <c r="C81" s="104">
        <f t="shared" si="24"/>
        <v>100905</v>
      </c>
      <c r="D81" s="105">
        <f t="shared" si="25"/>
        <v>105710</v>
      </c>
      <c r="E81" s="105">
        <f t="shared" si="26"/>
        <v>115320</v>
      </c>
      <c r="F81" s="106">
        <f t="shared" si="27"/>
        <v>124930</v>
      </c>
      <c r="G81" s="56"/>
      <c r="I81" s="98">
        <v>44608</v>
      </c>
    </row>
    <row r="82" spans="1:7" ht="12.75">
      <c r="A82" s="64" t="s">
        <v>61</v>
      </c>
      <c r="B82" s="125">
        <v>94400</v>
      </c>
      <c r="C82" s="104">
        <f t="shared" si="24"/>
        <v>99120</v>
      </c>
      <c r="D82" s="105">
        <f t="shared" si="25"/>
        <v>103840</v>
      </c>
      <c r="E82" s="105">
        <f t="shared" si="26"/>
        <v>113280</v>
      </c>
      <c r="F82" s="106">
        <f t="shared" si="27"/>
        <v>122720</v>
      </c>
      <c r="G82" s="56"/>
    </row>
    <row r="83" spans="1:9" ht="12.75">
      <c r="A83" s="64" t="s">
        <v>60</v>
      </c>
      <c r="B83" s="125">
        <v>92550</v>
      </c>
      <c r="C83" s="104">
        <f t="shared" si="24"/>
        <v>97177.5</v>
      </c>
      <c r="D83" s="105">
        <f t="shared" si="25"/>
        <v>101805</v>
      </c>
      <c r="E83" s="105">
        <f t="shared" si="26"/>
        <v>111060</v>
      </c>
      <c r="F83" s="106">
        <f t="shared" si="27"/>
        <v>120315</v>
      </c>
      <c r="G83" s="56"/>
      <c r="H83" s="6"/>
      <c r="I83" s="50"/>
    </row>
    <row r="84" spans="1:9" ht="12.75">
      <c r="A84" s="64" t="s">
        <v>59</v>
      </c>
      <c r="B84" s="125">
        <v>68000</v>
      </c>
      <c r="C84" s="104">
        <f t="shared" si="24"/>
        <v>71400</v>
      </c>
      <c r="D84" s="105">
        <f t="shared" si="25"/>
        <v>74800</v>
      </c>
      <c r="E84" s="105">
        <f t="shared" si="26"/>
        <v>81600</v>
      </c>
      <c r="F84" s="106">
        <f t="shared" si="27"/>
        <v>88400</v>
      </c>
      <c r="G84" s="56"/>
      <c r="H84" s="6"/>
      <c r="I84" s="50"/>
    </row>
    <row r="85" spans="1:9" ht="13.5" thickBot="1">
      <c r="A85" s="130" t="s">
        <v>58</v>
      </c>
      <c r="B85" s="126">
        <v>65250</v>
      </c>
      <c r="C85" s="96">
        <f t="shared" si="24"/>
        <v>68512.5</v>
      </c>
      <c r="D85" s="92">
        <f t="shared" si="25"/>
        <v>71775</v>
      </c>
      <c r="E85" s="92">
        <f t="shared" si="26"/>
        <v>78300</v>
      </c>
      <c r="F85" s="72">
        <f t="shared" si="27"/>
        <v>84825</v>
      </c>
      <c r="G85" s="56"/>
      <c r="H85" s="6"/>
      <c r="I85" s="50"/>
    </row>
    <row r="86" spans="2:9" ht="13.5" thickBot="1">
      <c r="B86" s="57"/>
      <c r="C86" s="57"/>
      <c r="D86" s="57"/>
      <c r="E86" s="57"/>
      <c r="F86" s="57"/>
      <c r="G86" s="54"/>
      <c r="H86" s="6"/>
      <c r="I86" s="50"/>
    </row>
    <row r="87" spans="1:9" ht="13.5" thickBot="1">
      <c r="A87" s="58" t="s">
        <v>14</v>
      </c>
      <c r="B87" s="66" t="s">
        <v>81</v>
      </c>
      <c r="C87" s="73" t="s">
        <v>29</v>
      </c>
      <c r="D87" s="69" t="s">
        <v>82</v>
      </c>
      <c r="E87" s="69" t="s">
        <v>83</v>
      </c>
      <c r="F87" s="90" t="s">
        <v>84</v>
      </c>
      <c r="G87" s="54"/>
      <c r="H87" s="6"/>
      <c r="I87" s="50"/>
    </row>
    <row r="88" spans="1:9" ht="12.75">
      <c r="A88" s="63" t="s">
        <v>11</v>
      </c>
      <c r="B88" s="119">
        <v>66300</v>
      </c>
      <c r="C88" s="103">
        <f>B88*0.05+B88</f>
        <v>69615</v>
      </c>
      <c r="D88" s="91">
        <f>B88*0.1+B88</f>
        <v>72930</v>
      </c>
      <c r="E88" s="91">
        <f>B88*0.15+C88</f>
        <v>79560</v>
      </c>
      <c r="F88" s="71">
        <f>B88*0.2+D88</f>
        <v>86190</v>
      </c>
      <c r="G88" s="54"/>
      <c r="H88" s="6"/>
      <c r="I88" s="50"/>
    </row>
    <row r="89" spans="1:14" ht="12.75">
      <c r="A89" s="64" t="s">
        <v>10</v>
      </c>
      <c r="B89" s="119">
        <v>66300</v>
      </c>
      <c r="C89" s="104">
        <f aca="true" t="shared" si="28" ref="C89:C97">B89*0.05+B89</f>
        <v>69615</v>
      </c>
      <c r="D89" s="105">
        <f aca="true" t="shared" si="29" ref="D89:D97">B89*0.1+B89</f>
        <v>72930</v>
      </c>
      <c r="E89" s="105">
        <f aca="true" t="shared" si="30" ref="E89:E97">B89*0.15+C89</f>
        <v>79560</v>
      </c>
      <c r="F89" s="106">
        <f aca="true" t="shared" si="31" ref="F89:F97">B89*0.2+D89</f>
        <v>86190</v>
      </c>
      <c r="G89" s="6"/>
      <c r="H89" s="21"/>
      <c r="I89" s="50"/>
      <c r="J89" s="6"/>
      <c r="K89" s="50"/>
      <c r="L89" s="6"/>
      <c r="M89" s="6"/>
      <c r="N89" s="6"/>
    </row>
    <row r="90" spans="1:14" ht="12.75">
      <c r="A90" s="64" t="s">
        <v>57</v>
      </c>
      <c r="B90" s="119">
        <v>66300</v>
      </c>
      <c r="C90" s="104">
        <f t="shared" si="28"/>
        <v>69615</v>
      </c>
      <c r="D90" s="105">
        <f t="shared" si="29"/>
        <v>72930</v>
      </c>
      <c r="E90" s="105">
        <f t="shared" si="30"/>
        <v>79560</v>
      </c>
      <c r="F90" s="106">
        <f t="shared" si="31"/>
        <v>86190</v>
      </c>
      <c r="G90" s="6"/>
      <c r="H90" s="21"/>
      <c r="I90" s="50"/>
      <c r="J90" s="6"/>
      <c r="K90" s="50"/>
      <c r="L90" s="6"/>
      <c r="M90" s="6"/>
      <c r="N90" s="6"/>
    </row>
    <row r="91" spans="1:14" ht="12.75">
      <c r="A91" s="64" t="s">
        <v>56</v>
      </c>
      <c r="B91" s="119">
        <v>66300</v>
      </c>
      <c r="C91" s="104">
        <f t="shared" si="28"/>
        <v>69615</v>
      </c>
      <c r="D91" s="105">
        <f t="shared" si="29"/>
        <v>72930</v>
      </c>
      <c r="E91" s="105">
        <f t="shared" si="30"/>
        <v>79560</v>
      </c>
      <c r="F91" s="106">
        <f t="shared" si="31"/>
        <v>86190</v>
      </c>
      <c r="G91" s="6"/>
      <c r="H91" s="21"/>
      <c r="I91" s="50"/>
      <c r="J91" s="6"/>
      <c r="K91" s="50"/>
      <c r="L91" s="6"/>
      <c r="M91" s="6"/>
      <c r="N91" s="6"/>
    </row>
    <row r="92" spans="1:14" ht="12.75">
      <c r="A92" s="64" t="s">
        <v>16</v>
      </c>
      <c r="B92" s="119">
        <v>66300</v>
      </c>
      <c r="C92" s="104">
        <f t="shared" si="28"/>
        <v>69615</v>
      </c>
      <c r="D92" s="105">
        <f t="shared" si="29"/>
        <v>72930</v>
      </c>
      <c r="E92" s="105">
        <f t="shared" si="30"/>
        <v>79560</v>
      </c>
      <c r="F92" s="106">
        <f t="shared" si="31"/>
        <v>86190</v>
      </c>
      <c r="G92" s="21"/>
      <c r="H92" s="21"/>
      <c r="I92" s="50"/>
      <c r="J92" s="6"/>
      <c r="K92" s="50"/>
      <c r="L92" s="6"/>
      <c r="M92" s="6"/>
      <c r="N92" s="6"/>
    </row>
    <row r="93" spans="1:19" ht="12.75">
      <c r="A93" s="64" t="s">
        <v>33</v>
      </c>
      <c r="B93" s="120">
        <v>61200</v>
      </c>
      <c r="C93" s="104">
        <f t="shared" si="28"/>
        <v>64260</v>
      </c>
      <c r="D93" s="105">
        <f t="shared" si="29"/>
        <v>67320</v>
      </c>
      <c r="E93" s="105">
        <f t="shared" si="30"/>
        <v>73440</v>
      </c>
      <c r="F93" s="106">
        <f t="shared" si="31"/>
        <v>79560</v>
      </c>
      <c r="G93" s="21"/>
      <c r="H93" s="21"/>
      <c r="I93" s="50"/>
      <c r="J93" s="6"/>
      <c r="K93" s="50"/>
      <c r="L93" s="6"/>
      <c r="M93" s="6"/>
      <c r="N93" s="6"/>
      <c r="R93" s="6"/>
      <c r="S93" s="6"/>
    </row>
    <row r="94" spans="1:14" ht="12.75">
      <c r="A94" s="64" t="s">
        <v>25</v>
      </c>
      <c r="B94" s="120">
        <v>59000</v>
      </c>
      <c r="C94" s="104">
        <f t="shared" si="28"/>
        <v>61950</v>
      </c>
      <c r="D94" s="105">
        <f t="shared" si="29"/>
        <v>64900</v>
      </c>
      <c r="E94" s="105">
        <f t="shared" si="30"/>
        <v>70800</v>
      </c>
      <c r="F94" s="106">
        <f t="shared" si="31"/>
        <v>76700</v>
      </c>
      <c r="G94" s="21"/>
      <c r="H94" s="21"/>
      <c r="I94" s="50"/>
      <c r="J94" s="6"/>
      <c r="K94" s="50"/>
      <c r="L94" s="6"/>
      <c r="M94" s="6"/>
      <c r="N94" s="6"/>
    </row>
    <row r="95" spans="1:14" ht="12.75">
      <c r="A95" s="64" t="s">
        <v>0</v>
      </c>
      <c r="B95" s="120">
        <v>59000</v>
      </c>
      <c r="C95" s="104">
        <f t="shared" si="28"/>
        <v>61950</v>
      </c>
      <c r="D95" s="105">
        <f t="shared" si="29"/>
        <v>64900</v>
      </c>
      <c r="E95" s="105">
        <f t="shared" si="30"/>
        <v>70800</v>
      </c>
      <c r="F95" s="106">
        <f t="shared" si="31"/>
        <v>76700</v>
      </c>
      <c r="G95" s="21"/>
      <c r="H95" s="21"/>
      <c r="I95" s="50"/>
      <c r="J95" s="6"/>
      <c r="K95" s="50"/>
      <c r="L95" s="6"/>
      <c r="M95" s="6"/>
      <c r="N95" s="6"/>
    </row>
    <row r="96" spans="1:14" ht="12.75">
      <c r="A96" s="64" t="s">
        <v>39</v>
      </c>
      <c r="B96" s="120">
        <v>52000</v>
      </c>
      <c r="C96" s="104">
        <f t="shared" si="28"/>
        <v>54600</v>
      </c>
      <c r="D96" s="105">
        <f t="shared" si="29"/>
        <v>57200</v>
      </c>
      <c r="E96" s="105">
        <f t="shared" si="30"/>
        <v>62400</v>
      </c>
      <c r="F96" s="106">
        <f t="shared" si="31"/>
        <v>67600</v>
      </c>
      <c r="G96" s="21"/>
      <c r="H96" s="21"/>
      <c r="I96" s="50"/>
      <c r="J96" s="6"/>
      <c r="K96" s="50"/>
      <c r="L96" s="6"/>
      <c r="M96" s="6"/>
      <c r="N96" s="6"/>
    </row>
    <row r="97" spans="1:14" ht="13.5" thickBot="1">
      <c r="A97" s="65" t="s">
        <v>41</v>
      </c>
      <c r="B97" s="120">
        <v>52000</v>
      </c>
      <c r="C97" s="96">
        <f t="shared" si="28"/>
        <v>54600</v>
      </c>
      <c r="D97" s="92">
        <f t="shared" si="29"/>
        <v>57200</v>
      </c>
      <c r="E97" s="92">
        <f t="shared" si="30"/>
        <v>62400</v>
      </c>
      <c r="F97" s="72">
        <f t="shared" si="31"/>
        <v>67600</v>
      </c>
      <c r="G97" s="21"/>
      <c r="H97" s="21"/>
      <c r="I97" s="50"/>
      <c r="J97" s="6"/>
      <c r="K97" s="50"/>
      <c r="L97" s="6"/>
      <c r="M97" s="6"/>
      <c r="N97" s="6"/>
    </row>
    <row r="98" spans="1:14" ht="13.5" thickBot="1">
      <c r="A98" s="58" t="s">
        <v>74</v>
      </c>
      <c r="B98" s="66" t="s">
        <v>81</v>
      </c>
      <c r="C98" s="73" t="s">
        <v>29</v>
      </c>
      <c r="D98" s="69" t="s">
        <v>82</v>
      </c>
      <c r="E98" s="69" t="s">
        <v>83</v>
      </c>
      <c r="F98" s="90" t="s">
        <v>84</v>
      </c>
      <c r="G98" s="21"/>
      <c r="H98" s="21"/>
      <c r="I98" s="50"/>
      <c r="J98" s="6"/>
      <c r="K98" s="50"/>
      <c r="L98" s="6"/>
      <c r="M98" s="6"/>
      <c r="N98" s="6"/>
    </row>
    <row r="99" spans="1:14" ht="12.75">
      <c r="A99" s="63" t="s">
        <v>11</v>
      </c>
      <c r="B99" s="119">
        <v>63750</v>
      </c>
      <c r="C99" s="103">
        <f>B99*0.05+B99</f>
        <v>66937.5</v>
      </c>
      <c r="D99" s="91">
        <f>B99*0.1+B99</f>
        <v>70125</v>
      </c>
      <c r="E99" s="91">
        <f>B99*0.15+C99</f>
        <v>76500</v>
      </c>
      <c r="F99" s="71">
        <f>B99*0.2+D99</f>
        <v>82875</v>
      </c>
      <c r="G99" s="21"/>
      <c r="H99" s="21"/>
      <c r="I99" s="50"/>
      <c r="J99" s="6"/>
      <c r="K99" s="50"/>
      <c r="L99" s="6"/>
      <c r="M99" s="6"/>
      <c r="N99" s="6"/>
    </row>
    <row r="100" spans="1:14" ht="12.75">
      <c r="A100" s="64" t="s">
        <v>10</v>
      </c>
      <c r="B100" s="119">
        <v>63750</v>
      </c>
      <c r="C100" s="104">
        <f aca="true" t="shared" si="32" ref="C100:C108">B100*0.05+B100</f>
        <v>66937.5</v>
      </c>
      <c r="D100" s="105">
        <f aca="true" t="shared" si="33" ref="D100:D108">B100*0.1+B100</f>
        <v>70125</v>
      </c>
      <c r="E100" s="105">
        <f aca="true" t="shared" si="34" ref="E100:E108">B100*0.15+C100</f>
        <v>76500</v>
      </c>
      <c r="F100" s="106">
        <f aca="true" t="shared" si="35" ref="F100:F108">B100*0.2+D100</f>
        <v>82875</v>
      </c>
      <c r="G100" s="21"/>
      <c r="H100" s="21"/>
      <c r="I100" s="50"/>
      <c r="J100" s="6"/>
      <c r="K100" s="50"/>
      <c r="L100" s="6"/>
      <c r="M100" s="6"/>
      <c r="N100" s="6"/>
    </row>
    <row r="101" spans="1:14" ht="12.75">
      <c r="A101" s="64" t="s">
        <v>57</v>
      </c>
      <c r="B101" s="119">
        <v>63750</v>
      </c>
      <c r="C101" s="104">
        <f t="shared" si="32"/>
        <v>66937.5</v>
      </c>
      <c r="D101" s="105">
        <f t="shared" si="33"/>
        <v>70125</v>
      </c>
      <c r="E101" s="105">
        <f t="shared" si="34"/>
        <v>76500</v>
      </c>
      <c r="F101" s="106">
        <f t="shared" si="35"/>
        <v>82875</v>
      </c>
      <c r="G101" s="21"/>
      <c r="H101" s="21"/>
      <c r="I101" s="50"/>
      <c r="J101" s="6"/>
      <c r="K101" s="50"/>
      <c r="L101" s="6"/>
      <c r="M101" s="6"/>
      <c r="N101" s="6"/>
    </row>
    <row r="102" spans="1:14" ht="12.75">
      <c r="A102" s="64" t="s">
        <v>56</v>
      </c>
      <c r="B102" s="119">
        <v>63750</v>
      </c>
      <c r="C102" s="104">
        <f t="shared" si="32"/>
        <v>66937.5</v>
      </c>
      <c r="D102" s="105">
        <f t="shared" si="33"/>
        <v>70125</v>
      </c>
      <c r="E102" s="105">
        <f t="shared" si="34"/>
        <v>76500</v>
      </c>
      <c r="F102" s="106">
        <f t="shared" si="35"/>
        <v>82875</v>
      </c>
      <c r="G102" s="21"/>
      <c r="H102" s="21"/>
      <c r="I102" s="50"/>
      <c r="J102" s="6"/>
      <c r="K102" s="50"/>
      <c r="L102" s="6"/>
      <c r="M102" s="6"/>
      <c r="N102" s="6"/>
    </row>
    <row r="103" spans="1:14" ht="12.75">
      <c r="A103" s="64" t="s">
        <v>16</v>
      </c>
      <c r="B103" s="119">
        <v>63750</v>
      </c>
      <c r="C103" s="104">
        <f t="shared" si="32"/>
        <v>66937.5</v>
      </c>
      <c r="D103" s="105">
        <f t="shared" si="33"/>
        <v>70125</v>
      </c>
      <c r="E103" s="105">
        <f t="shared" si="34"/>
        <v>76500</v>
      </c>
      <c r="F103" s="106">
        <f t="shared" si="35"/>
        <v>82875</v>
      </c>
      <c r="G103" s="21"/>
      <c r="H103" s="21"/>
      <c r="I103" s="50"/>
      <c r="J103" s="6"/>
      <c r="K103" s="50"/>
      <c r="L103" s="6"/>
      <c r="M103" s="6"/>
      <c r="N103" s="6"/>
    </row>
    <row r="104" spans="1:14" ht="12.75">
      <c r="A104" s="64" t="s">
        <v>33</v>
      </c>
      <c r="B104" s="121">
        <v>58000</v>
      </c>
      <c r="C104" s="104">
        <f t="shared" si="32"/>
        <v>60900</v>
      </c>
      <c r="D104" s="105">
        <f t="shared" si="33"/>
        <v>63800</v>
      </c>
      <c r="E104" s="105">
        <f t="shared" si="34"/>
        <v>69600</v>
      </c>
      <c r="F104" s="106">
        <f t="shared" si="35"/>
        <v>75400</v>
      </c>
      <c r="G104" s="21"/>
      <c r="H104" s="21"/>
      <c r="I104" s="50"/>
      <c r="J104" s="6"/>
      <c r="K104" s="50"/>
      <c r="L104" s="6"/>
      <c r="M104" s="6"/>
      <c r="N104" s="6"/>
    </row>
    <row r="105" spans="1:14" ht="12.75">
      <c r="A105" s="64" t="s">
        <v>25</v>
      </c>
      <c r="B105" s="121">
        <v>56750</v>
      </c>
      <c r="C105" s="104">
        <f t="shared" si="32"/>
        <v>59587.5</v>
      </c>
      <c r="D105" s="105">
        <f t="shared" si="33"/>
        <v>62425</v>
      </c>
      <c r="E105" s="105">
        <f t="shared" si="34"/>
        <v>68100</v>
      </c>
      <c r="F105" s="106">
        <f t="shared" si="35"/>
        <v>73775</v>
      </c>
      <c r="G105" s="21"/>
      <c r="H105" s="21"/>
      <c r="I105" s="50"/>
      <c r="J105" s="6"/>
      <c r="K105" s="50"/>
      <c r="L105" s="6"/>
      <c r="M105" s="6"/>
      <c r="N105" s="6"/>
    </row>
    <row r="106" spans="1:14" ht="12.75">
      <c r="A106" s="64" t="s">
        <v>0</v>
      </c>
      <c r="B106" s="121">
        <v>56750</v>
      </c>
      <c r="C106" s="104">
        <f t="shared" si="32"/>
        <v>59587.5</v>
      </c>
      <c r="D106" s="105">
        <f t="shared" si="33"/>
        <v>62425</v>
      </c>
      <c r="E106" s="105">
        <f t="shared" si="34"/>
        <v>68100</v>
      </c>
      <c r="F106" s="106">
        <f t="shared" si="35"/>
        <v>73775</v>
      </c>
      <c r="G106" s="21"/>
      <c r="H106" s="21"/>
      <c r="I106" s="50"/>
      <c r="J106" s="6"/>
      <c r="K106" s="50"/>
      <c r="L106" s="6"/>
      <c r="M106" s="6"/>
      <c r="N106" s="6"/>
    </row>
    <row r="107" spans="1:14" ht="12.75">
      <c r="A107" s="64" t="s">
        <v>39</v>
      </c>
      <c r="B107" s="120">
        <v>50000</v>
      </c>
      <c r="C107" s="104">
        <f t="shared" si="32"/>
        <v>52500</v>
      </c>
      <c r="D107" s="105">
        <f t="shared" si="33"/>
        <v>55000</v>
      </c>
      <c r="E107" s="105">
        <f t="shared" si="34"/>
        <v>60000</v>
      </c>
      <c r="F107" s="106">
        <f t="shared" si="35"/>
        <v>65000</v>
      </c>
      <c r="G107" s="21"/>
      <c r="H107" s="21"/>
      <c r="I107" s="50"/>
      <c r="J107" s="6"/>
      <c r="K107" s="50"/>
      <c r="L107" s="6"/>
      <c r="M107" s="6"/>
      <c r="N107" s="6"/>
    </row>
    <row r="108" spans="1:14" ht="13.5" thickBot="1">
      <c r="A108" s="65" t="s">
        <v>41</v>
      </c>
      <c r="B108" s="120">
        <v>50000</v>
      </c>
      <c r="C108" s="96">
        <f t="shared" si="32"/>
        <v>52500</v>
      </c>
      <c r="D108" s="92">
        <f t="shared" si="33"/>
        <v>55000</v>
      </c>
      <c r="E108" s="92">
        <f t="shared" si="34"/>
        <v>60000</v>
      </c>
      <c r="F108" s="72">
        <f t="shared" si="35"/>
        <v>65000</v>
      </c>
      <c r="G108" s="21"/>
      <c r="H108" s="21"/>
      <c r="I108" s="50"/>
      <c r="J108" s="6"/>
      <c r="K108" s="50"/>
      <c r="L108" s="6"/>
      <c r="M108" s="6"/>
      <c r="N108" s="6"/>
    </row>
    <row r="109" spans="1:19" s="6" customFormat="1" ht="13.5" thickBot="1">
      <c r="A109" s="53"/>
      <c r="B109" s="79"/>
      <c r="C109" s="57"/>
      <c r="D109" s="57"/>
      <c r="E109" s="57"/>
      <c r="F109" s="57"/>
      <c r="G109" s="21"/>
      <c r="H109" s="21"/>
      <c r="I109" s="50"/>
      <c r="K109" s="50"/>
      <c r="O109"/>
      <c r="P109"/>
      <c r="R109"/>
      <c r="S109"/>
    </row>
    <row r="110" spans="1:16" ht="13.5" thickBot="1">
      <c r="A110" s="9" t="s">
        <v>15</v>
      </c>
      <c r="B110" s="66" t="s">
        <v>81</v>
      </c>
      <c r="C110" s="73" t="s">
        <v>29</v>
      </c>
      <c r="D110" s="69" t="s">
        <v>82</v>
      </c>
      <c r="E110" s="69" t="s">
        <v>83</v>
      </c>
      <c r="F110" s="90" t="s">
        <v>84</v>
      </c>
      <c r="G110" s="21"/>
      <c r="H110" s="21"/>
      <c r="I110" s="50"/>
      <c r="J110" s="6"/>
      <c r="K110" s="50"/>
      <c r="L110" s="6"/>
      <c r="M110" s="6"/>
      <c r="N110" s="6"/>
      <c r="O110" s="6"/>
      <c r="P110" s="6"/>
    </row>
    <row r="111" spans="1:15" ht="12.75">
      <c r="A111" s="63" t="s">
        <v>11</v>
      </c>
      <c r="B111" s="119">
        <v>66300</v>
      </c>
      <c r="C111" s="103">
        <f>B111*0.05+B111</f>
        <v>69615</v>
      </c>
      <c r="D111" s="91">
        <f>B111*0.1+B111</f>
        <v>72930</v>
      </c>
      <c r="E111" s="91">
        <f>B111*0.15+C111</f>
        <v>79560</v>
      </c>
      <c r="F111" s="71">
        <f>B111*0.2+D111</f>
        <v>86190</v>
      </c>
      <c r="G111" s="21"/>
      <c r="H111" s="21"/>
      <c r="I111" s="50"/>
      <c r="J111" s="6"/>
      <c r="K111" s="50"/>
      <c r="L111" s="6"/>
      <c r="M111" s="6"/>
      <c r="N111" s="6"/>
      <c r="O111" s="6"/>
    </row>
    <row r="112" spans="1:14" ht="14.25" customHeight="1">
      <c r="A112" s="64" t="s">
        <v>10</v>
      </c>
      <c r="B112" s="119">
        <v>66300</v>
      </c>
      <c r="C112" s="104">
        <f aca="true" t="shared" si="36" ref="C112:C120">B112*0.05+B112</f>
        <v>69615</v>
      </c>
      <c r="D112" s="105">
        <f aca="true" t="shared" si="37" ref="D112:D120">B112*0.1+B112</f>
        <v>72930</v>
      </c>
      <c r="E112" s="105">
        <f aca="true" t="shared" si="38" ref="E112:E120">B112*0.15+C112</f>
        <v>79560</v>
      </c>
      <c r="F112" s="106">
        <f aca="true" t="shared" si="39" ref="F112:F120">B112*0.2+D112</f>
        <v>86190</v>
      </c>
      <c r="G112" s="21"/>
      <c r="H112" s="21"/>
      <c r="I112" s="50"/>
      <c r="J112" s="6"/>
      <c r="K112" s="50"/>
      <c r="L112" s="6"/>
      <c r="M112" s="6"/>
      <c r="N112" s="6"/>
    </row>
    <row r="113" spans="1:14" ht="12" customHeight="1">
      <c r="A113" s="64" t="s">
        <v>57</v>
      </c>
      <c r="B113" s="119">
        <v>66300</v>
      </c>
      <c r="C113" s="104">
        <f t="shared" si="36"/>
        <v>69615</v>
      </c>
      <c r="D113" s="105">
        <f t="shared" si="37"/>
        <v>72930</v>
      </c>
      <c r="E113" s="105">
        <f t="shared" si="38"/>
        <v>79560</v>
      </c>
      <c r="F113" s="106">
        <f t="shared" si="39"/>
        <v>86190</v>
      </c>
      <c r="G113" s="21"/>
      <c r="H113" s="21"/>
      <c r="I113" s="50"/>
      <c r="J113" s="6"/>
      <c r="K113" s="50"/>
      <c r="L113" s="6"/>
      <c r="M113" s="6"/>
      <c r="N113" s="6"/>
    </row>
    <row r="114" spans="1:14" ht="14.25" customHeight="1">
      <c r="A114" s="64" t="s">
        <v>56</v>
      </c>
      <c r="B114" s="119">
        <v>66300</v>
      </c>
      <c r="C114" s="104">
        <f t="shared" si="36"/>
        <v>69615</v>
      </c>
      <c r="D114" s="105">
        <f t="shared" si="37"/>
        <v>72930</v>
      </c>
      <c r="E114" s="105">
        <f t="shared" si="38"/>
        <v>79560</v>
      </c>
      <c r="F114" s="106">
        <f t="shared" si="39"/>
        <v>86190</v>
      </c>
      <c r="G114" s="21"/>
      <c r="H114" s="21"/>
      <c r="I114" s="50"/>
      <c r="J114" s="6"/>
      <c r="K114" s="50"/>
      <c r="L114" s="6"/>
      <c r="M114" s="6"/>
      <c r="N114" s="6"/>
    </row>
    <row r="115" spans="1:14" ht="12.75">
      <c r="A115" s="64" t="s">
        <v>16</v>
      </c>
      <c r="B115" s="119">
        <v>66300</v>
      </c>
      <c r="C115" s="104">
        <f t="shared" si="36"/>
        <v>69615</v>
      </c>
      <c r="D115" s="105">
        <f t="shared" si="37"/>
        <v>72930</v>
      </c>
      <c r="E115" s="105">
        <f t="shared" si="38"/>
        <v>79560</v>
      </c>
      <c r="F115" s="106">
        <f t="shared" si="39"/>
        <v>86190</v>
      </c>
      <c r="G115" s="21"/>
      <c r="H115" s="21"/>
      <c r="I115" s="50"/>
      <c r="J115" s="6"/>
      <c r="K115" s="50"/>
      <c r="L115" s="6"/>
      <c r="M115" s="6"/>
      <c r="N115" s="6"/>
    </row>
    <row r="116" spans="1:14" ht="12.75">
      <c r="A116" s="64" t="s">
        <v>33</v>
      </c>
      <c r="B116" s="120">
        <v>61200</v>
      </c>
      <c r="C116" s="104">
        <f t="shared" si="36"/>
        <v>64260</v>
      </c>
      <c r="D116" s="105">
        <f t="shared" si="37"/>
        <v>67320</v>
      </c>
      <c r="E116" s="105">
        <f t="shared" si="38"/>
        <v>73440</v>
      </c>
      <c r="F116" s="106">
        <f t="shared" si="39"/>
        <v>79560</v>
      </c>
      <c r="G116" s="21"/>
      <c r="H116" s="21"/>
      <c r="I116" s="50"/>
      <c r="J116" s="6"/>
      <c r="K116" s="50"/>
      <c r="L116" s="6"/>
      <c r="M116" s="6"/>
      <c r="N116" s="6"/>
    </row>
    <row r="117" spans="1:14" ht="12.75">
      <c r="A117" s="64" t="s">
        <v>25</v>
      </c>
      <c r="B117" s="120">
        <v>59000</v>
      </c>
      <c r="C117" s="104">
        <f t="shared" si="36"/>
        <v>61950</v>
      </c>
      <c r="D117" s="105">
        <f t="shared" si="37"/>
        <v>64900</v>
      </c>
      <c r="E117" s="105">
        <f t="shared" si="38"/>
        <v>70800</v>
      </c>
      <c r="F117" s="106">
        <f t="shared" si="39"/>
        <v>76700</v>
      </c>
      <c r="G117" s="21"/>
      <c r="H117" s="21"/>
      <c r="I117" s="50"/>
      <c r="J117" s="6"/>
      <c r="K117" s="50"/>
      <c r="L117" s="6"/>
      <c r="M117" s="6"/>
      <c r="N117" s="6"/>
    </row>
    <row r="118" spans="1:14" ht="12.75">
      <c r="A118" s="64" t="s">
        <v>0</v>
      </c>
      <c r="B118" s="120">
        <v>59000</v>
      </c>
      <c r="C118" s="104">
        <f t="shared" si="36"/>
        <v>61950</v>
      </c>
      <c r="D118" s="105">
        <f t="shared" si="37"/>
        <v>64900</v>
      </c>
      <c r="E118" s="105">
        <f t="shared" si="38"/>
        <v>70800</v>
      </c>
      <c r="F118" s="106">
        <f t="shared" si="39"/>
        <v>76700</v>
      </c>
      <c r="G118" s="21"/>
      <c r="H118" s="21"/>
      <c r="I118" s="50"/>
      <c r="J118" s="6"/>
      <c r="K118" s="50"/>
      <c r="L118" s="6"/>
      <c r="M118" s="6"/>
      <c r="N118" s="6"/>
    </row>
    <row r="119" spans="1:14" ht="12.75">
      <c r="A119" s="64" t="s">
        <v>39</v>
      </c>
      <c r="B119" s="120">
        <v>52000</v>
      </c>
      <c r="C119" s="104">
        <f t="shared" si="36"/>
        <v>54600</v>
      </c>
      <c r="D119" s="105">
        <f t="shared" si="37"/>
        <v>57200</v>
      </c>
      <c r="E119" s="105">
        <f t="shared" si="38"/>
        <v>62400</v>
      </c>
      <c r="F119" s="106">
        <f t="shared" si="39"/>
        <v>67600</v>
      </c>
      <c r="G119" s="21"/>
      <c r="H119" s="21"/>
      <c r="I119" s="50"/>
      <c r="J119" s="6"/>
      <c r="K119" s="50"/>
      <c r="L119" s="6"/>
      <c r="M119" s="6"/>
      <c r="N119" s="6"/>
    </row>
    <row r="120" spans="1:14" ht="13.5" thickBot="1">
      <c r="A120" s="65" t="s">
        <v>41</v>
      </c>
      <c r="B120" s="120">
        <v>52000</v>
      </c>
      <c r="C120" s="96">
        <f t="shared" si="36"/>
        <v>54600</v>
      </c>
      <c r="D120" s="92">
        <f t="shared" si="37"/>
        <v>57200</v>
      </c>
      <c r="E120" s="92">
        <f t="shared" si="38"/>
        <v>62400</v>
      </c>
      <c r="F120" s="72">
        <f t="shared" si="39"/>
        <v>67600</v>
      </c>
      <c r="G120" s="21"/>
      <c r="H120" s="21"/>
      <c r="I120" s="50"/>
      <c r="J120" s="6"/>
      <c r="K120" s="50"/>
      <c r="L120" s="6"/>
      <c r="M120" s="6"/>
      <c r="N120" s="6"/>
    </row>
    <row r="121" spans="1:14" ht="13.5" thickBot="1">
      <c r="A121" s="9" t="s">
        <v>76</v>
      </c>
      <c r="B121" s="99" t="s">
        <v>81</v>
      </c>
      <c r="C121" s="69" t="s">
        <v>29</v>
      </c>
      <c r="D121" s="69" t="s">
        <v>82</v>
      </c>
      <c r="E121" s="69" t="s">
        <v>83</v>
      </c>
      <c r="F121" s="90" t="s">
        <v>84</v>
      </c>
      <c r="G121" s="21"/>
      <c r="H121" s="21"/>
      <c r="I121" s="50"/>
      <c r="J121" s="6"/>
      <c r="K121" s="50"/>
      <c r="L121" s="6"/>
      <c r="M121" s="6"/>
      <c r="N121" s="6"/>
    </row>
    <row r="122" spans="1:14" ht="12.75">
      <c r="A122" s="63" t="s">
        <v>11</v>
      </c>
      <c r="B122" s="119">
        <v>63750</v>
      </c>
      <c r="C122" s="103">
        <f>B122*0.05+B122</f>
        <v>66937.5</v>
      </c>
      <c r="D122" s="91">
        <f>B122*0.1+B122</f>
        <v>70125</v>
      </c>
      <c r="E122" s="91">
        <f>B122*0.15+C122</f>
        <v>76500</v>
      </c>
      <c r="F122" s="71">
        <f>B122*0.2+D122</f>
        <v>82875</v>
      </c>
      <c r="G122" s="21"/>
      <c r="H122" s="21"/>
      <c r="I122" s="50"/>
      <c r="J122" s="6"/>
      <c r="K122" s="50"/>
      <c r="L122" s="6"/>
      <c r="M122" s="6"/>
      <c r="N122" s="6"/>
    </row>
    <row r="123" spans="1:14" ht="12.75">
      <c r="A123" s="64" t="s">
        <v>10</v>
      </c>
      <c r="B123" s="119">
        <v>63750</v>
      </c>
      <c r="C123" s="104">
        <f aca="true" t="shared" si="40" ref="C123:C131">B123*0.05+B123</f>
        <v>66937.5</v>
      </c>
      <c r="D123" s="105">
        <f aca="true" t="shared" si="41" ref="D123:D131">B123*0.1+B123</f>
        <v>70125</v>
      </c>
      <c r="E123" s="105">
        <f aca="true" t="shared" si="42" ref="E123:E131">B123*0.15+C123</f>
        <v>76500</v>
      </c>
      <c r="F123" s="106">
        <f aca="true" t="shared" si="43" ref="F123:F131">B123*0.2+D123</f>
        <v>82875</v>
      </c>
      <c r="G123" s="21"/>
      <c r="H123" s="21"/>
      <c r="I123" s="50"/>
      <c r="J123" s="6"/>
      <c r="K123" s="50"/>
      <c r="L123" s="6"/>
      <c r="M123" s="6"/>
      <c r="N123" s="6"/>
    </row>
    <row r="124" spans="1:14" ht="12.75">
      <c r="A124" s="64" t="s">
        <v>57</v>
      </c>
      <c r="B124" s="119">
        <v>63750</v>
      </c>
      <c r="C124" s="104">
        <f t="shared" si="40"/>
        <v>66937.5</v>
      </c>
      <c r="D124" s="105">
        <f t="shared" si="41"/>
        <v>70125</v>
      </c>
      <c r="E124" s="105">
        <f t="shared" si="42"/>
        <v>76500</v>
      </c>
      <c r="F124" s="106">
        <f t="shared" si="43"/>
        <v>82875</v>
      </c>
      <c r="G124" s="21"/>
      <c r="H124" s="21"/>
      <c r="I124" s="50"/>
      <c r="J124" s="6"/>
      <c r="K124" s="50"/>
      <c r="L124" s="6"/>
      <c r="M124" s="6"/>
      <c r="N124" s="6"/>
    </row>
    <row r="125" spans="1:14" ht="12.75">
      <c r="A125" s="64" t="s">
        <v>56</v>
      </c>
      <c r="B125" s="119">
        <v>63750</v>
      </c>
      <c r="C125" s="104">
        <f t="shared" si="40"/>
        <v>66937.5</v>
      </c>
      <c r="D125" s="105">
        <f t="shared" si="41"/>
        <v>70125</v>
      </c>
      <c r="E125" s="105">
        <f t="shared" si="42"/>
        <v>76500</v>
      </c>
      <c r="F125" s="106">
        <f t="shared" si="43"/>
        <v>82875</v>
      </c>
      <c r="G125" s="21"/>
      <c r="H125" s="21"/>
      <c r="I125" s="50"/>
      <c r="J125" s="6"/>
      <c r="K125" s="50"/>
      <c r="L125" s="6"/>
      <c r="M125" s="6"/>
      <c r="N125" s="6"/>
    </row>
    <row r="126" spans="1:15" ht="12.75">
      <c r="A126" s="64" t="s">
        <v>16</v>
      </c>
      <c r="B126" s="119">
        <v>63750</v>
      </c>
      <c r="C126" s="104">
        <f t="shared" si="40"/>
        <v>66937.5</v>
      </c>
      <c r="D126" s="105">
        <f t="shared" si="41"/>
        <v>70125</v>
      </c>
      <c r="E126" s="105">
        <f t="shared" si="42"/>
        <v>76500</v>
      </c>
      <c r="F126" s="106">
        <f t="shared" si="43"/>
        <v>82875</v>
      </c>
      <c r="G126" s="21"/>
      <c r="H126" s="21"/>
      <c r="I126" s="50"/>
      <c r="J126" s="6"/>
      <c r="K126" s="50"/>
      <c r="L126" s="6"/>
      <c r="M126" s="6"/>
      <c r="N126" s="6"/>
      <c r="O126" s="6"/>
    </row>
    <row r="127" spans="1:15" ht="12.75">
      <c r="A127" s="64" t="s">
        <v>33</v>
      </c>
      <c r="B127" s="121">
        <v>58000</v>
      </c>
      <c r="C127" s="104">
        <f t="shared" si="40"/>
        <v>60900</v>
      </c>
      <c r="D127" s="105">
        <f t="shared" si="41"/>
        <v>63800</v>
      </c>
      <c r="E127" s="105">
        <f t="shared" si="42"/>
        <v>69600</v>
      </c>
      <c r="F127" s="106">
        <f t="shared" si="43"/>
        <v>75400</v>
      </c>
      <c r="G127" s="21"/>
      <c r="H127" s="21"/>
      <c r="I127" s="50"/>
      <c r="J127" s="6"/>
      <c r="K127" s="50"/>
      <c r="L127" s="6"/>
      <c r="M127" s="6"/>
      <c r="N127" s="6"/>
      <c r="O127" s="6"/>
    </row>
    <row r="128" spans="1:15" ht="12.75">
      <c r="A128" s="64" t="s">
        <v>25</v>
      </c>
      <c r="B128" s="121">
        <v>56750</v>
      </c>
      <c r="C128" s="104">
        <f t="shared" si="40"/>
        <v>59587.5</v>
      </c>
      <c r="D128" s="105">
        <f t="shared" si="41"/>
        <v>62425</v>
      </c>
      <c r="E128" s="105">
        <f t="shared" si="42"/>
        <v>68100</v>
      </c>
      <c r="F128" s="106">
        <f t="shared" si="43"/>
        <v>73775</v>
      </c>
      <c r="G128" s="21"/>
      <c r="H128" s="21"/>
      <c r="I128" s="50"/>
      <c r="J128" s="6"/>
      <c r="K128" s="50"/>
      <c r="L128" s="6"/>
      <c r="M128" s="6"/>
      <c r="N128" s="6"/>
      <c r="O128" s="6"/>
    </row>
    <row r="129" spans="1:15" ht="12.75">
      <c r="A129" s="64" t="s">
        <v>0</v>
      </c>
      <c r="B129" s="121">
        <v>56750</v>
      </c>
      <c r="C129" s="104">
        <f t="shared" si="40"/>
        <v>59587.5</v>
      </c>
      <c r="D129" s="105">
        <f t="shared" si="41"/>
        <v>62425</v>
      </c>
      <c r="E129" s="105">
        <f t="shared" si="42"/>
        <v>68100</v>
      </c>
      <c r="F129" s="106">
        <f t="shared" si="43"/>
        <v>73775</v>
      </c>
      <c r="G129" s="21"/>
      <c r="H129" s="21"/>
      <c r="I129" s="50"/>
      <c r="J129" s="21"/>
      <c r="K129" s="57"/>
      <c r="L129" s="21"/>
      <c r="M129" s="21"/>
      <c r="N129" s="6"/>
      <c r="O129" s="6"/>
    </row>
    <row r="130" spans="1:15" ht="12.75">
      <c r="A130" s="64" t="s">
        <v>39</v>
      </c>
      <c r="B130" s="120">
        <v>50000</v>
      </c>
      <c r="C130" s="104">
        <f t="shared" si="40"/>
        <v>52500</v>
      </c>
      <c r="D130" s="105">
        <f t="shared" si="41"/>
        <v>55000</v>
      </c>
      <c r="E130" s="105">
        <f t="shared" si="42"/>
        <v>60000</v>
      </c>
      <c r="F130" s="106">
        <f t="shared" si="43"/>
        <v>65000</v>
      </c>
      <c r="G130" s="21"/>
      <c r="H130" s="21"/>
      <c r="I130" s="50"/>
      <c r="J130" s="21"/>
      <c r="K130" s="57"/>
      <c r="L130" s="21"/>
      <c r="M130" s="21"/>
      <c r="N130" s="6"/>
      <c r="O130" s="6"/>
    </row>
    <row r="131" spans="1:15" ht="13.5" thickBot="1">
      <c r="A131" s="65" t="s">
        <v>41</v>
      </c>
      <c r="B131" s="120">
        <v>50000</v>
      </c>
      <c r="C131" s="96">
        <f t="shared" si="40"/>
        <v>52500</v>
      </c>
      <c r="D131" s="92">
        <f t="shared" si="41"/>
        <v>55000</v>
      </c>
      <c r="E131" s="92">
        <f t="shared" si="42"/>
        <v>60000</v>
      </c>
      <c r="F131" s="72">
        <f t="shared" si="43"/>
        <v>65000</v>
      </c>
      <c r="G131" s="21"/>
      <c r="H131" s="21"/>
      <c r="I131" s="50"/>
      <c r="J131" s="21"/>
      <c r="K131" s="57"/>
      <c r="L131" s="21"/>
      <c r="M131" s="21"/>
      <c r="N131" s="6"/>
      <c r="O131" s="6"/>
    </row>
    <row r="132" spans="2:15" ht="12.75">
      <c r="B132" s="49"/>
      <c r="C132" s="57"/>
      <c r="D132" s="57"/>
      <c r="E132" s="57"/>
      <c r="F132" s="57"/>
      <c r="G132" s="21"/>
      <c r="H132" s="21"/>
      <c r="I132" s="50"/>
      <c r="J132" s="21"/>
      <c r="K132" s="57"/>
      <c r="L132" s="21"/>
      <c r="M132" s="21"/>
      <c r="N132" s="6"/>
      <c r="O132" s="6"/>
    </row>
    <row r="133" spans="2:14" ht="12.75">
      <c r="B133" s="57"/>
      <c r="C133" s="57"/>
      <c r="D133" s="57"/>
      <c r="E133" s="57"/>
      <c r="F133" s="57"/>
      <c r="G133" s="21"/>
      <c r="H133" s="21"/>
      <c r="I133" s="50"/>
      <c r="J133" s="21"/>
      <c r="K133" s="57"/>
      <c r="L133" s="21"/>
      <c r="M133" s="21"/>
      <c r="N133" s="6"/>
    </row>
    <row r="134" spans="2:14" ht="12.75">
      <c r="B134" s="57"/>
      <c r="C134" s="57"/>
      <c r="D134" s="57"/>
      <c r="E134" s="57"/>
      <c r="F134" s="57"/>
      <c r="G134" s="21"/>
      <c r="H134" s="21"/>
      <c r="I134" s="50"/>
      <c r="J134" s="21"/>
      <c r="K134" s="57"/>
      <c r="L134" s="21"/>
      <c r="M134" s="21"/>
      <c r="N134" s="6"/>
    </row>
    <row r="135" spans="2:14" ht="12.75">
      <c r="B135" s="57"/>
      <c r="C135" s="57"/>
      <c r="D135" s="57"/>
      <c r="E135" s="57"/>
      <c r="F135" s="57"/>
      <c r="G135" s="21"/>
      <c r="H135" s="21"/>
      <c r="I135" s="50"/>
      <c r="J135" s="21"/>
      <c r="K135" s="57"/>
      <c r="L135" s="21"/>
      <c r="M135" s="21"/>
      <c r="N135" s="6"/>
    </row>
    <row r="136" spans="2:14" ht="12.75">
      <c r="B136" s="57"/>
      <c r="C136" s="57"/>
      <c r="D136" s="57"/>
      <c r="E136" s="57"/>
      <c r="F136" s="57"/>
      <c r="G136" s="21"/>
      <c r="H136" s="21"/>
      <c r="I136" s="50"/>
      <c r="J136" s="21"/>
      <c r="K136" s="57"/>
      <c r="L136" s="21"/>
      <c r="M136" s="21"/>
      <c r="N136" s="6"/>
    </row>
    <row r="137" spans="1:14" ht="12.75">
      <c r="A137" s="6"/>
      <c r="B137" s="57"/>
      <c r="C137" s="57"/>
      <c r="D137" s="57"/>
      <c r="E137" s="57"/>
      <c r="F137" s="57"/>
      <c r="G137" s="21"/>
      <c r="H137" s="21"/>
      <c r="I137" s="50"/>
      <c r="J137" s="21"/>
      <c r="K137" s="57"/>
      <c r="L137" s="21"/>
      <c r="M137" s="21"/>
      <c r="N137" s="6"/>
    </row>
    <row r="138" spans="1:14" ht="12.75">
      <c r="A138" s="6"/>
      <c r="B138" s="50"/>
      <c r="C138" s="50"/>
      <c r="D138" s="50"/>
      <c r="E138" s="50"/>
      <c r="F138" s="50"/>
      <c r="G138" s="21"/>
      <c r="H138" s="21"/>
      <c r="I138" s="50"/>
      <c r="J138" s="21"/>
      <c r="K138" s="57"/>
      <c r="L138" s="21"/>
      <c r="M138" s="21"/>
      <c r="N138" s="6"/>
    </row>
    <row r="139" spans="1:14" ht="12.75">
      <c r="A139" s="6"/>
      <c r="B139" s="50"/>
      <c r="C139" s="50"/>
      <c r="D139" s="50"/>
      <c r="E139" s="50"/>
      <c r="F139" s="50"/>
      <c r="G139" s="21"/>
      <c r="H139" s="21"/>
      <c r="I139" s="57"/>
      <c r="J139" s="21"/>
      <c r="K139" s="57"/>
      <c r="L139" s="21"/>
      <c r="M139" s="21"/>
      <c r="N139" s="6"/>
    </row>
    <row r="140" spans="1:19" s="6" customFormat="1" ht="12.75">
      <c r="A140" s="21"/>
      <c r="B140" s="57"/>
      <c r="C140" s="57"/>
      <c r="D140" s="57"/>
      <c r="E140" s="57"/>
      <c r="F140" s="57"/>
      <c r="G140" s="21"/>
      <c r="H140" s="21"/>
      <c r="I140" s="57"/>
      <c r="J140" s="21"/>
      <c r="K140" s="57"/>
      <c r="L140" s="21"/>
      <c r="M140" s="21"/>
      <c r="O140"/>
      <c r="P140"/>
      <c r="Q140"/>
      <c r="R140"/>
      <c r="S140"/>
    </row>
    <row r="141" spans="1:19" s="6" customFormat="1" ht="12.75">
      <c r="A141" s="21"/>
      <c r="B141" s="57"/>
      <c r="C141" s="57"/>
      <c r="D141" s="57"/>
      <c r="E141" s="57"/>
      <c r="F141" s="57"/>
      <c r="H141" s="21"/>
      <c r="I141" s="57"/>
      <c r="K141" s="50"/>
      <c r="O141"/>
      <c r="Q141"/>
      <c r="R141"/>
      <c r="S141"/>
    </row>
    <row r="142" spans="1:19" s="6" customFormat="1" ht="12.75">
      <c r="A142" s="21"/>
      <c r="B142" s="57"/>
      <c r="C142" s="57"/>
      <c r="D142" s="57"/>
      <c r="E142" s="57"/>
      <c r="F142" s="57"/>
      <c r="H142" s="21"/>
      <c r="I142" s="57"/>
      <c r="K142" s="50"/>
      <c r="O142"/>
      <c r="Q142"/>
      <c r="R142"/>
      <c r="S142"/>
    </row>
    <row r="143" spans="1:19" s="6" customFormat="1" ht="12.75">
      <c r="A143" s="21"/>
      <c r="B143" s="57"/>
      <c r="C143" s="57"/>
      <c r="D143" s="57"/>
      <c r="E143" s="57"/>
      <c r="F143" s="57"/>
      <c r="G143" s="21"/>
      <c r="H143" s="21"/>
      <c r="I143" s="57"/>
      <c r="J143" s="21"/>
      <c r="K143" s="57"/>
      <c r="L143" s="21"/>
      <c r="M143" s="21"/>
      <c r="N143" s="21"/>
      <c r="O143"/>
      <c r="Q143"/>
      <c r="R143"/>
      <c r="S143"/>
    </row>
    <row r="144" spans="1:19" s="6" customFormat="1" ht="12.75">
      <c r="A144" s="21"/>
      <c r="B144" s="57"/>
      <c r="C144" s="57"/>
      <c r="D144" s="57"/>
      <c r="E144" s="57"/>
      <c r="F144" s="57"/>
      <c r="G144" s="21"/>
      <c r="H144" s="21"/>
      <c r="I144" s="57"/>
      <c r="J144" s="21"/>
      <c r="K144" s="57"/>
      <c r="L144" s="21"/>
      <c r="M144" s="21"/>
      <c r="N144" s="21"/>
      <c r="O144"/>
      <c r="Q144"/>
      <c r="R144"/>
      <c r="S144"/>
    </row>
    <row r="145" spans="1:19" s="6" customFormat="1" ht="12.75">
      <c r="A145" s="21"/>
      <c r="B145" s="57"/>
      <c r="C145" s="57"/>
      <c r="D145" s="57"/>
      <c r="E145" s="57"/>
      <c r="F145" s="57"/>
      <c r="G145" s="21"/>
      <c r="H145" s="21"/>
      <c r="I145" s="57"/>
      <c r="J145" s="21"/>
      <c r="K145" s="57"/>
      <c r="L145" s="21"/>
      <c r="M145" s="21"/>
      <c r="N145" s="21"/>
      <c r="O145"/>
      <c r="Q145"/>
      <c r="R145"/>
      <c r="S145"/>
    </row>
    <row r="146" spans="1:19" s="6" customFormat="1" ht="12.75">
      <c r="A146" s="21"/>
      <c r="B146" s="57"/>
      <c r="C146" s="57"/>
      <c r="D146" s="57"/>
      <c r="E146" s="57"/>
      <c r="F146" s="57"/>
      <c r="G146" s="21"/>
      <c r="H146" s="21"/>
      <c r="I146" s="57"/>
      <c r="J146" s="21"/>
      <c r="K146" s="57"/>
      <c r="L146" s="21"/>
      <c r="M146" s="21"/>
      <c r="N146" s="21"/>
      <c r="O146"/>
      <c r="Q146"/>
      <c r="R146"/>
      <c r="S146"/>
    </row>
    <row r="147" spans="1:19" s="6" customFormat="1" ht="12.75">
      <c r="A147" s="21"/>
      <c r="B147" s="57"/>
      <c r="C147" s="57"/>
      <c r="D147" s="57"/>
      <c r="E147" s="57"/>
      <c r="F147" s="57"/>
      <c r="G147" s="21"/>
      <c r="H147" s="21"/>
      <c r="I147" s="57"/>
      <c r="J147" s="21"/>
      <c r="K147" s="57"/>
      <c r="L147" s="21"/>
      <c r="M147" s="21"/>
      <c r="N147" s="21"/>
      <c r="O147"/>
      <c r="Q147"/>
      <c r="R147"/>
      <c r="S147"/>
    </row>
    <row r="148" spans="1:19" s="6" customFormat="1" ht="12.75">
      <c r="A148" s="19"/>
      <c r="B148" s="57"/>
      <c r="C148" s="57"/>
      <c r="D148" s="57"/>
      <c r="E148" s="57"/>
      <c r="F148" s="57"/>
      <c r="G148" s="21"/>
      <c r="H148" s="21"/>
      <c r="I148" s="57"/>
      <c r="J148" s="21"/>
      <c r="K148" s="57"/>
      <c r="L148" s="21"/>
      <c r="M148" s="21"/>
      <c r="N148" s="21"/>
      <c r="O148"/>
      <c r="Q148"/>
      <c r="R148"/>
      <c r="S148"/>
    </row>
    <row r="149" spans="1:19" s="6" customFormat="1" ht="12.75">
      <c r="A149" s="19"/>
      <c r="B149" s="57"/>
      <c r="C149" s="57"/>
      <c r="D149" s="57"/>
      <c r="E149" s="57"/>
      <c r="F149" s="57"/>
      <c r="G149" s="21"/>
      <c r="H149" s="21"/>
      <c r="I149" s="57"/>
      <c r="J149" s="21"/>
      <c r="K149" s="57"/>
      <c r="L149" s="21"/>
      <c r="M149" s="21"/>
      <c r="N149" s="21"/>
      <c r="O149"/>
      <c r="Q149"/>
      <c r="R149"/>
      <c r="S149"/>
    </row>
    <row r="150" spans="1:19" s="6" customFormat="1" ht="12.75">
      <c r="A150" s="19"/>
      <c r="B150" s="57"/>
      <c r="C150" s="57"/>
      <c r="D150" s="57"/>
      <c r="E150" s="57"/>
      <c r="F150" s="57"/>
      <c r="G150" s="21"/>
      <c r="H150" s="21"/>
      <c r="I150" s="57"/>
      <c r="J150" s="21"/>
      <c r="K150" s="57"/>
      <c r="L150" s="21"/>
      <c r="M150" s="21"/>
      <c r="N150" s="21"/>
      <c r="O150"/>
      <c r="Q150"/>
      <c r="R150"/>
      <c r="S150"/>
    </row>
    <row r="151" spans="1:16" ht="12.75">
      <c r="A151" s="19"/>
      <c r="B151" s="57"/>
      <c r="C151" s="57"/>
      <c r="D151" s="57"/>
      <c r="E151" s="57"/>
      <c r="F151" s="57"/>
      <c r="G151" s="21"/>
      <c r="H151" s="21"/>
      <c r="I151" s="57"/>
      <c r="J151" s="21"/>
      <c r="K151" s="57"/>
      <c r="L151" s="21"/>
      <c r="M151" s="21"/>
      <c r="N151" s="21"/>
      <c r="P151" s="6"/>
    </row>
    <row r="152" spans="1:14" ht="12.75">
      <c r="A152" s="19"/>
      <c r="B152" s="57"/>
      <c r="C152" s="57"/>
      <c r="D152" s="57"/>
      <c r="E152" s="57"/>
      <c r="F152" s="57"/>
      <c r="G152" s="21"/>
      <c r="H152" s="21"/>
      <c r="I152" s="57"/>
      <c r="J152" s="21"/>
      <c r="K152" s="57"/>
      <c r="L152" s="21"/>
      <c r="M152" s="21"/>
      <c r="N152" s="21"/>
    </row>
    <row r="153" spans="1:14" ht="12.75">
      <c r="A153" s="19"/>
      <c r="B153" s="57"/>
      <c r="C153" s="57"/>
      <c r="D153" s="57"/>
      <c r="E153" s="57"/>
      <c r="F153" s="57"/>
      <c r="G153" s="21"/>
      <c r="H153" s="21"/>
      <c r="I153" s="57"/>
      <c r="J153" s="21"/>
      <c r="K153" s="57"/>
      <c r="L153" s="21"/>
      <c r="M153" s="21"/>
      <c r="N153" s="21"/>
    </row>
    <row r="154" spans="1:14" ht="12.75">
      <c r="A154" s="19"/>
      <c r="B154" s="57"/>
      <c r="C154" s="57"/>
      <c r="D154" s="57"/>
      <c r="E154" s="57"/>
      <c r="F154" s="57"/>
      <c r="G154" s="21"/>
      <c r="H154" s="21"/>
      <c r="I154" s="57"/>
      <c r="J154" s="21"/>
      <c r="K154" s="57"/>
      <c r="L154" s="21"/>
      <c r="M154" s="21"/>
      <c r="N154" s="21"/>
    </row>
    <row r="155" spans="1:19" ht="12.75">
      <c r="A155" s="19"/>
      <c r="B155" s="57"/>
      <c r="C155" s="57"/>
      <c r="D155" s="57"/>
      <c r="E155" s="57"/>
      <c r="F155" s="57"/>
      <c r="G155" s="21"/>
      <c r="H155" s="21"/>
      <c r="I155" s="57"/>
      <c r="J155" s="21"/>
      <c r="K155" s="57"/>
      <c r="L155" s="21"/>
      <c r="M155" s="21"/>
      <c r="N155" s="21"/>
      <c r="R155" s="6"/>
      <c r="S155" s="6"/>
    </row>
    <row r="156" spans="1:14" ht="12.75">
      <c r="A156" s="19"/>
      <c r="B156" s="57"/>
      <c r="C156" s="57"/>
      <c r="D156" s="57"/>
      <c r="E156" s="57"/>
      <c r="F156" s="57"/>
      <c r="G156" s="21"/>
      <c r="H156" s="21"/>
      <c r="I156" s="57"/>
      <c r="J156" s="21"/>
      <c r="K156" s="57"/>
      <c r="L156" s="21"/>
      <c r="M156" s="21"/>
      <c r="N156" s="21"/>
    </row>
    <row r="157" spans="1:14" ht="12.75">
      <c r="A157" s="19"/>
      <c r="B157" s="57"/>
      <c r="C157" s="57"/>
      <c r="D157" s="57"/>
      <c r="E157" s="57"/>
      <c r="F157" s="57"/>
      <c r="G157" s="21"/>
      <c r="H157" s="21"/>
      <c r="I157" s="57"/>
      <c r="J157" s="21"/>
      <c r="K157" s="57"/>
      <c r="L157" s="21"/>
      <c r="M157" s="21"/>
      <c r="N157" s="21"/>
    </row>
    <row r="158" spans="1:14" ht="12.75">
      <c r="A158" s="19"/>
      <c r="B158" s="57"/>
      <c r="C158" s="57"/>
      <c r="D158" s="57"/>
      <c r="E158" s="57"/>
      <c r="F158" s="57"/>
      <c r="G158" s="21"/>
      <c r="H158" s="21"/>
      <c r="I158" s="57"/>
      <c r="J158" s="21"/>
      <c r="K158" s="57"/>
      <c r="L158" s="21"/>
      <c r="M158" s="21"/>
      <c r="N158" s="21"/>
    </row>
    <row r="159" spans="1:14" ht="12.75">
      <c r="A159" s="19"/>
      <c r="B159" s="57"/>
      <c r="C159" s="57"/>
      <c r="D159" s="57"/>
      <c r="E159" s="57"/>
      <c r="F159" s="57"/>
      <c r="G159" s="21"/>
      <c r="H159" s="21"/>
      <c r="I159" s="57"/>
      <c r="J159" s="21"/>
      <c r="K159" s="57"/>
      <c r="L159" s="21"/>
      <c r="M159" s="21"/>
      <c r="N159" s="21"/>
    </row>
    <row r="160" spans="1:14" ht="12.75">
      <c r="A160" s="19"/>
      <c r="B160" s="57"/>
      <c r="C160" s="57"/>
      <c r="D160" s="57"/>
      <c r="E160" s="57"/>
      <c r="F160" s="57"/>
      <c r="G160" s="21"/>
      <c r="H160" s="21"/>
      <c r="I160" s="57"/>
      <c r="J160" s="21"/>
      <c r="K160" s="57"/>
      <c r="L160" s="21"/>
      <c r="M160" s="21"/>
      <c r="N160" s="21"/>
    </row>
    <row r="161" spans="1:14" ht="12.75">
      <c r="A161" s="19"/>
      <c r="B161" s="57"/>
      <c r="C161" s="57"/>
      <c r="D161" s="57"/>
      <c r="E161" s="57"/>
      <c r="F161" s="57"/>
      <c r="G161" s="21"/>
      <c r="H161" s="21"/>
      <c r="I161" s="57"/>
      <c r="J161" s="21"/>
      <c r="K161" s="57"/>
      <c r="L161" s="21"/>
      <c r="M161" s="21"/>
      <c r="N161" s="21"/>
    </row>
    <row r="162" spans="1:14" ht="12.75">
      <c r="A162" s="19"/>
      <c r="B162" s="57"/>
      <c r="C162" s="57"/>
      <c r="D162" s="57"/>
      <c r="E162" s="57"/>
      <c r="F162" s="57"/>
      <c r="G162" s="21"/>
      <c r="H162" s="21"/>
      <c r="I162" s="57"/>
      <c r="J162" s="21"/>
      <c r="K162" s="57"/>
      <c r="L162" s="21"/>
      <c r="M162" s="21"/>
      <c r="N162" s="21"/>
    </row>
    <row r="163" spans="1:14" ht="12.75">
      <c r="A163" s="19"/>
      <c r="B163" s="57"/>
      <c r="C163" s="57"/>
      <c r="D163" s="57"/>
      <c r="E163" s="57"/>
      <c r="F163" s="57"/>
      <c r="G163" s="21"/>
      <c r="H163" s="21"/>
      <c r="I163" s="57"/>
      <c r="J163" s="21"/>
      <c r="K163" s="57"/>
      <c r="L163" s="21"/>
      <c r="M163" s="21"/>
      <c r="N163" s="21"/>
    </row>
    <row r="164" spans="1:14" ht="12.75">
      <c r="A164" s="19"/>
      <c r="B164" s="57"/>
      <c r="C164" s="57"/>
      <c r="D164" s="57"/>
      <c r="E164" s="57"/>
      <c r="F164" s="57"/>
      <c r="G164" s="21"/>
      <c r="H164" s="21"/>
      <c r="I164" s="57"/>
      <c r="J164" s="21"/>
      <c r="K164" s="57"/>
      <c r="L164" s="21"/>
      <c r="M164" s="21"/>
      <c r="N164" s="21"/>
    </row>
    <row r="165" spans="1:14" ht="12.75">
      <c r="A165" s="19"/>
      <c r="B165" s="57"/>
      <c r="C165" s="57"/>
      <c r="D165" s="57"/>
      <c r="E165" s="57"/>
      <c r="F165" s="57"/>
      <c r="G165" s="21"/>
      <c r="H165" s="21"/>
      <c r="I165" s="57"/>
      <c r="J165" s="21"/>
      <c r="K165" s="57"/>
      <c r="L165" s="21"/>
      <c r="M165" s="21"/>
      <c r="N165" s="21"/>
    </row>
    <row r="166" spans="1:14" ht="12.75">
      <c r="A166" s="19"/>
      <c r="B166" s="57"/>
      <c r="C166" s="57"/>
      <c r="D166" s="57"/>
      <c r="E166" s="57"/>
      <c r="F166" s="57"/>
      <c r="G166" s="21"/>
      <c r="H166" s="21"/>
      <c r="I166" s="57"/>
      <c r="J166" s="21"/>
      <c r="K166" s="57"/>
      <c r="L166" s="21"/>
      <c r="M166" s="21"/>
      <c r="N166" s="21"/>
    </row>
    <row r="167" spans="1:14" ht="12.75">
      <c r="A167" s="19"/>
      <c r="B167" s="57"/>
      <c r="C167" s="57"/>
      <c r="D167" s="57"/>
      <c r="E167" s="57"/>
      <c r="F167" s="57"/>
      <c r="G167" s="21"/>
      <c r="H167" s="21"/>
      <c r="I167" s="57"/>
      <c r="J167" s="21"/>
      <c r="K167" s="57"/>
      <c r="L167" s="21"/>
      <c r="M167" s="21"/>
      <c r="N167" s="21"/>
    </row>
    <row r="168" spans="1:14" ht="12.75">
      <c r="A168" s="21"/>
      <c r="B168" s="57"/>
      <c r="C168" s="57"/>
      <c r="D168" s="57"/>
      <c r="E168" s="57"/>
      <c r="F168" s="57"/>
      <c r="G168" s="21"/>
      <c r="H168" s="21"/>
      <c r="I168" s="57"/>
      <c r="J168" s="21"/>
      <c r="K168" s="57"/>
      <c r="L168" s="21"/>
      <c r="M168" s="21"/>
      <c r="N168" s="21"/>
    </row>
    <row r="169" spans="1:14" ht="12.75">
      <c r="A169" s="21"/>
      <c r="B169" s="57"/>
      <c r="C169" s="57"/>
      <c r="D169" s="57"/>
      <c r="E169" s="57"/>
      <c r="F169" s="57"/>
      <c r="G169" s="21"/>
      <c r="H169" s="21"/>
      <c r="I169" s="57"/>
      <c r="J169" s="21"/>
      <c r="K169" s="57"/>
      <c r="L169" s="21"/>
      <c r="M169" s="21"/>
      <c r="N169" s="21"/>
    </row>
    <row r="170" spans="1:14" ht="12.75">
      <c r="A170" s="21"/>
      <c r="B170" s="57"/>
      <c r="C170" s="57"/>
      <c r="D170" s="57"/>
      <c r="E170" s="57"/>
      <c r="F170" s="57"/>
      <c r="G170" s="21"/>
      <c r="H170" s="21"/>
      <c r="I170" s="57"/>
      <c r="J170" s="21"/>
      <c r="K170" s="57"/>
      <c r="L170" s="21"/>
      <c r="M170" s="21"/>
      <c r="N170" s="21"/>
    </row>
    <row r="171" spans="1:17" ht="12.75">
      <c r="A171" s="21"/>
      <c r="B171" s="57"/>
      <c r="C171" s="57"/>
      <c r="D171" s="57"/>
      <c r="E171" s="57"/>
      <c r="F171" s="57"/>
      <c r="G171" s="21"/>
      <c r="H171" s="21"/>
      <c r="I171" s="57"/>
      <c r="J171" s="21"/>
      <c r="K171" s="57"/>
      <c r="L171" s="21"/>
      <c r="M171" s="21"/>
      <c r="N171" s="21"/>
      <c r="Q171" s="6"/>
    </row>
    <row r="172" spans="1:14" ht="12.75">
      <c r="A172" s="21"/>
      <c r="B172" s="57"/>
      <c r="C172" s="57"/>
      <c r="D172" s="57"/>
      <c r="E172" s="57"/>
      <c r="F172" s="57"/>
      <c r="G172" s="21"/>
      <c r="H172" s="21"/>
      <c r="I172" s="57"/>
      <c r="J172" s="21"/>
      <c r="K172" s="57"/>
      <c r="L172" s="21"/>
      <c r="M172" s="21"/>
      <c r="N172" s="21"/>
    </row>
    <row r="173" spans="1:14" ht="12.75">
      <c r="A173" s="21"/>
      <c r="B173" s="57"/>
      <c r="C173" s="57"/>
      <c r="D173" s="57"/>
      <c r="E173" s="57"/>
      <c r="F173" s="57"/>
      <c r="G173" s="21"/>
      <c r="H173" s="21"/>
      <c r="I173" s="57"/>
      <c r="J173" s="21"/>
      <c r="K173" s="57"/>
      <c r="L173" s="21"/>
      <c r="M173" s="21"/>
      <c r="N173" s="21"/>
    </row>
    <row r="174" spans="1:14" ht="12.75">
      <c r="A174" s="21"/>
      <c r="B174" s="57"/>
      <c r="C174" s="57"/>
      <c r="D174" s="57"/>
      <c r="E174" s="57"/>
      <c r="F174" s="57"/>
      <c r="G174" s="21"/>
      <c r="H174" s="21"/>
      <c r="I174" s="57"/>
      <c r="J174" s="21"/>
      <c r="K174" s="57"/>
      <c r="L174" s="21"/>
      <c r="M174" s="21"/>
      <c r="N174" s="21"/>
    </row>
    <row r="175" spans="1:14" ht="12.75">
      <c r="A175" s="21"/>
      <c r="B175" s="57"/>
      <c r="C175" s="57"/>
      <c r="D175" s="57"/>
      <c r="E175" s="57"/>
      <c r="F175" s="57"/>
      <c r="G175" s="21"/>
      <c r="H175" s="21"/>
      <c r="I175" s="57"/>
      <c r="J175" s="21"/>
      <c r="K175" s="57"/>
      <c r="L175" s="21"/>
      <c r="M175" s="21"/>
      <c r="N175" s="21"/>
    </row>
    <row r="176" spans="1:14" ht="12.75">
      <c r="A176" s="21"/>
      <c r="B176" s="57"/>
      <c r="C176" s="57"/>
      <c r="D176" s="57"/>
      <c r="E176" s="57"/>
      <c r="F176" s="57"/>
      <c r="G176" s="21"/>
      <c r="H176" s="21"/>
      <c r="I176" s="57"/>
      <c r="J176" s="21"/>
      <c r="K176" s="57"/>
      <c r="L176" s="21"/>
      <c r="M176" s="21"/>
      <c r="N176" s="21"/>
    </row>
    <row r="177" spans="1:14" ht="12.75">
      <c r="A177" s="21"/>
      <c r="B177" s="57"/>
      <c r="C177" s="57"/>
      <c r="D177" s="57"/>
      <c r="E177" s="57"/>
      <c r="F177" s="57"/>
      <c r="G177" s="21"/>
      <c r="H177" s="21"/>
      <c r="I177" s="57"/>
      <c r="J177" s="21"/>
      <c r="K177" s="57"/>
      <c r="L177" s="21"/>
      <c r="M177" s="21"/>
      <c r="N177" s="21"/>
    </row>
    <row r="178" spans="1:14" ht="12.75">
      <c r="A178" s="21"/>
      <c r="B178" s="57"/>
      <c r="C178" s="57"/>
      <c r="D178" s="57"/>
      <c r="E178" s="57"/>
      <c r="F178" s="57"/>
      <c r="G178" s="21"/>
      <c r="H178" s="21"/>
      <c r="I178" s="57"/>
      <c r="J178" s="21"/>
      <c r="K178" s="57"/>
      <c r="L178" s="21"/>
      <c r="M178" s="21"/>
      <c r="N178" s="21"/>
    </row>
    <row r="179" spans="1:14" ht="12.75">
      <c r="A179" s="21"/>
      <c r="B179" s="57"/>
      <c r="C179" s="57"/>
      <c r="D179" s="57"/>
      <c r="E179" s="57"/>
      <c r="F179" s="57"/>
      <c r="G179" s="21"/>
      <c r="H179" s="21"/>
      <c r="I179" s="57"/>
      <c r="J179" s="21"/>
      <c r="K179" s="57"/>
      <c r="L179" s="21"/>
      <c r="M179" s="21"/>
      <c r="N179" s="21"/>
    </row>
    <row r="180" spans="1:14" ht="12.75">
      <c r="A180" s="21"/>
      <c r="B180" s="57"/>
      <c r="C180" s="57"/>
      <c r="D180" s="57"/>
      <c r="E180" s="57"/>
      <c r="F180" s="57"/>
      <c r="G180" s="21"/>
      <c r="H180" s="21"/>
      <c r="I180" s="57"/>
      <c r="J180" s="21"/>
      <c r="K180" s="57"/>
      <c r="L180" s="21"/>
      <c r="M180" s="21"/>
      <c r="N180" s="21"/>
    </row>
    <row r="181" spans="1:14" ht="12.75">
      <c r="A181" s="21"/>
      <c r="B181" s="57"/>
      <c r="C181" s="57"/>
      <c r="D181" s="57"/>
      <c r="E181" s="57"/>
      <c r="F181" s="57"/>
      <c r="G181" s="21"/>
      <c r="H181" s="21"/>
      <c r="I181" s="57"/>
      <c r="J181" s="21"/>
      <c r="K181" s="57"/>
      <c r="L181" s="21"/>
      <c r="M181" s="21"/>
      <c r="N181" s="21"/>
    </row>
    <row r="182" spans="1:14" ht="12.75">
      <c r="A182" s="21"/>
      <c r="B182" s="57"/>
      <c r="C182" s="57"/>
      <c r="D182" s="57"/>
      <c r="E182" s="57"/>
      <c r="F182" s="57"/>
      <c r="G182" s="21"/>
      <c r="H182" s="21"/>
      <c r="I182" s="57"/>
      <c r="J182" s="21"/>
      <c r="K182" s="57"/>
      <c r="L182" s="21"/>
      <c r="M182" s="21"/>
      <c r="N182" s="21"/>
    </row>
    <row r="183" spans="1:14" ht="12.75">
      <c r="A183" s="21"/>
      <c r="B183" s="57"/>
      <c r="C183" s="57"/>
      <c r="D183" s="57"/>
      <c r="E183" s="57"/>
      <c r="F183" s="57"/>
      <c r="G183" s="21"/>
      <c r="H183" s="21"/>
      <c r="I183" s="57"/>
      <c r="J183" s="21"/>
      <c r="K183" s="57"/>
      <c r="L183" s="21"/>
      <c r="M183" s="21"/>
      <c r="N183" s="21"/>
    </row>
    <row r="184" spans="1:14" ht="12.75">
      <c r="A184" s="21"/>
      <c r="B184" s="57"/>
      <c r="C184" s="57"/>
      <c r="D184" s="57"/>
      <c r="E184" s="57"/>
      <c r="F184" s="57"/>
      <c r="G184" s="21"/>
      <c r="H184" s="21"/>
      <c r="I184" s="57"/>
      <c r="J184" s="21"/>
      <c r="K184" s="57"/>
      <c r="L184" s="21"/>
      <c r="M184" s="21"/>
      <c r="N184" s="21"/>
    </row>
    <row r="185" spans="1:14" ht="12.75">
      <c r="A185" s="21"/>
      <c r="B185" s="57"/>
      <c r="C185" s="57"/>
      <c r="D185" s="57"/>
      <c r="E185" s="57"/>
      <c r="F185" s="57"/>
      <c r="G185" s="21"/>
      <c r="H185" s="21"/>
      <c r="I185" s="57"/>
      <c r="J185" s="21"/>
      <c r="K185" s="57"/>
      <c r="L185" s="21"/>
      <c r="M185" s="21"/>
      <c r="N185" s="21"/>
    </row>
    <row r="186" spans="1:14" ht="12.75">
      <c r="A186" s="21"/>
      <c r="B186" s="57"/>
      <c r="C186" s="57"/>
      <c r="D186" s="57"/>
      <c r="E186" s="57"/>
      <c r="F186" s="57"/>
      <c r="G186" s="21"/>
      <c r="H186" s="21"/>
      <c r="I186" s="57"/>
      <c r="J186" s="21"/>
      <c r="K186" s="57"/>
      <c r="L186" s="21"/>
      <c r="M186" s="21"/>
      <c r="N186" s="21"/>
    </row>
    <row r="187" spans="1:14" ht="12.75">
      <c r="A187" s="21"/>
      <c r="B187" s="57"/>
      <c r="C187" s="57"/>
      <c r="D187" s="57"/>
      <c r="E187" s="57"/>
      <c r="F187" s="57"/>
      <c r="G187" s="21"/>
      <c r="H187" s="21"/>
      <c r="I187" s="57"/>
      <c r="J187" s="21"/>
      <c r="K187" s="57"/>
      <c r="L187" s="21"/>
      <c r="M187" s="21"/>
      <c r="N187" s="21"/>
    </row>
    <row r="188" spans="1:14" ht="12.75">
      <c r="A188" s="21"/>
      <c r="B188" s="57"/>
      <c r="C188" s="57"/>
      <c r="D188" s="57"/>
      <c r="E188" s="57"/>
      <c r="F188" s="57"/>
      <c r="G188" s="21"/>
      <c r="H188" s="21"/>
      <c r="I188" s="57"/>
      <c r="J188" s="21"/>
      <c r="K188" s="57"/>
      <c r="L188" s="21"/>
      <c r="M188" s="21"/>
      <c r="N188" s="21"/>
    </row>
    <row r="189" spans="1:14" ht="12.75">
      <c r="A189" s="21"/>
      <c r="B189" s="57"/>
      <c r="C189" s="57"/>
      <c r="D189" s="57"/>
      <c r="E189" s="57"/>
      <c r="F189" s="57"/>
      <c r="G189" s="21"/>
      <c r="H189" s="21"/>
      <c r="I189" s="57"/>
      <c r="J189" s="21"/>
      <c r="K189" s="57"/>
      <c r="L189" s="21"/>
      <c r="M189" s="21"/>
      <c r="N189" s="21"/>
    </row>
    <row r="190" spans="1:14" ht="12.75">
      <c r="A190" s="21"/>
      <c r="B190" s="57"/>
      <c r="C190" s="57"/>
      <c r="D190" s="57"/>
      <c r="E190" s="57"/>
      <c r="F190" s="57"/>
      <c r="G190" s="21"/>
      <c r="H190" s="21"/>
      <c r="I190" s="57"/>
      <c r="J190" s="21"/>
      <c r="K190" s="57"/>
      <c r="L190" s="21"/>
      <c r="M190" s="21"/>
      <c r="N190" s="21"/>
    </row>
    <row r="191" spans="1:14" ht="12.75">
      <c r="A191" s="21"/>
      <c r="B191" s="57"/>
      <c r="C191" s="57"/>
      <c r="D191" s="57"/>
      <c r="E191" s="57"/>
      <c r="F191" s="57"/>
      <c r="G191" s="21"/>
      <c r="H191" s="21"/>
      <c r="I191" s="57"/>
      <c r="J191" s="21"/>
      <c r="K191" s="57"/>
      <c r="L191" s="21"/>
      <c r="M191" s="21"/>
      <c r="N191" s="21"/>
    </row>
    <row r="192" spans="1:14" ht="12.75">
      <c r="A192" s="21"/>
      <c r="B192" s="57"/>
      <c r="C192" s="57"/>
      <c r="D192" s="57"/>
      <c r="E192" s="57"/>
      <c r="F192" s="57"/>
      <c r="G192" s="21"/>
      <c r="H192" s="21"/>
      <c r="I192" s="57"/>
      <c r="J192" s="21"/>
      <c r="K192" s="57"/>
      <c r="L192" s="21"/>
      <c r="M192" s="21"/>
      <c r="N192" s="21"/>
    </row>
    <row r="193" spans="1:14" ht="12.75">
      <c r="A193" s="21"/>
      <c r="B193" s="57"/>
      <c r="C193" s="57"/>
      <c r="D193" s="57"/>
      <c r="E193" s="57"/>
      <c r="F193" s="57"/>
      <c r="G193" s="21"/>
      <c r="H193" s="21"/>
      <c r="I193" s="57"/>
      <c r="J193" s="21"/>
      <c r="K193" s="57"/>
      <c r="L193" s="21"/>
      <c r="M193" s="21"/>
      <c r="N193" s="21"/>
    </row>
    <row r="194" spans="1:14" ht="12.75">
      <c r="A194" s="21"/>
      <c r="B194" s="57"/>
      <c r="C194" s="57"/>
      <c r="D194" s="57"/>
      <c r="E194" s="57"/>
      <c r="F194" s="57"/>
      <c r="G194" s="21"/>
      <c r="H194" s="21"/>
      <c r="I194" s="57"/>
      <c r="J194" s="21"/>
      <c r="K194" s="57"/>
      <c r="L194" s="21"/>
      <c r="M194" s="21"/>
      <c r="N194" s="21"/>
    </row>
    <row r="195" spans="1:14" ht="12.75">
      <c r="A195" s="21"/>
      <c r="B195" s="57"/>
      <c r="C195" s="57"/>
      <c r="D195" s="57"/>
      <c r="E195" s="57"/>
      <c r="F195" s="57"/>
      <c r="G195" s="21"/>
      <c r="H195" s="21"/>
      <c r="I195" s="57"/>
      <c r="J195" s="21"/>
      <c r="K195" s="57"/>
      <c r="L195" s="21"/>
      <c r="M195" s="21"/>
      <c r="N195" s="21"/>
    </row>
    <row r="196" spans="1:14" ht="12.75" customHeight="1">
      <c r="A196" s="6"/>
      <c r="B196" s="74"/>
      <c r="C196" s="50"/>
      <c r="D196" s="50"/>
      <c r="E196" s="50"/>
      <c r="F196" s="50"/>
      <c r="G196" s="21"/>
      <c r="H196" s="21"/>
      <c r="I196" s="57"/>
      <c r="J196" s="21"/>
      <c r="K196" s="57"/>
      <c r="L196" s="21"/>
      <c r="M196" s="21"/>
      <c r="N196" s="21"/>
    </row>
    <row r="197" spans="1:14" ht="12.75">
      <c r="A197" s="6"/>
      <c r="B197" s="74"/>
      <c r="C197" s="50"/>
      <c r="D197" s="50"/>
      <c r="E197" s="50"/>
      <c r="F197" s="50"/>
      <c r="G197" s="21"/>
      <c r="H197" s="21"/>
      <c r="I197" s="57"/>
      <c r="J197" s="21"/>
      <c r="K197" s="57"/>
      <c r="L197" s="21"/>
      <c r="M197" s="21"/>
      <c r="N197" s="21"/>
    </row>
    <row r="198" spans="2:14" ht="12.75" customHeight="1">
      <c r="B198" s="74"/>
      <c r="C198" s="50"/>
      <c r="D198" s="50"/>
      <c r="E198" s="50"/>
      <c r="F198" s="50"/>
      <c r="G198" s="21"/>
      <c r="H198" s="21"/>
      <c r="I198" s="57"/>
      <c r="J198" s="21"/>
      <c r="K198" s="57"/>
      <c r="L198" s="21"/>
      <c r="M198" s="21"/>
      <c r="N198" s="21"/>
    </row>
    <row r="199" spans="2:14" ht="12.75">
      <c r="B199" s="75"/>
      <c r="G199" s="6"/>
      <c r="H199" s="21"/>
      <c r="I199" s="57"/>
      <c r="J199" s="6"/>
      <c r="K199" s="50"/>
      <c r="L199" s="6"/>
      <c r="M199" s="6"/>
      <c r="N199" s="6"/>
    </row>
    <row r="200" spans="2:9" ht="12.75" customHeight="1">
      <c r="B200" s="75"/>
      <c r="G200" s="6"/>
      <c r="H200" s="21"/>
      <c r="I200" s="57"/>
    </row>
    <row r="201" spans="2:15" ht="12.75" customHeight="1">
      <c r="B201" s="75"/>
      <c r="H201" s="21"/>
      <c r="I201" s="57"/>
      <c r="K201" s="50"/>
      <c r="O201" s="6"/>
    </row>
    <row r="202" spans="2:9" ht="12.75">
      <c r="B202" s="75"/>
      <c r="H202" s="21"/>
      <c r="I202" s="57"/>
    </row>
    <row r="203" spans="2:9" ht="12.75">
      <c r="B203" s="75"/>
      <c r="H203" s="21"/>
      <c r="I203" s="57"/>
    </row>
    <row r="204" spans="2:9" ht="12.75">
      <c r="B204" s="75"/>
      <c r="H204" s="21"/>
      <c r="I204" s="57"/>
    </row>
    <row r="205" spans="2:9" ht="12.75">
      <c r="B205" s="75"/>
      <c r="H205" s="21"/>
      <c r="I205" s="57"/>
    </row>
    <row r="206" spans="2:9" ht="12.75">
      <c r="B206" s="75"/>
      <c r="H206" s="21"/>
      <c r="I206" s="57"/>
    </row>
    <row r="207" spans="2:9" ht="12.75">
      <c r="B207" s="75"/>
      <c r="H207" s="21"/>
      <c r="I207" s="57"/>
    </row>
    <row r="208" spans="2:9" ht="12.75">
      <c r="B208" s="75"/>
      <c r="H208" s="21"/>
      <c r="I208" s="57"/>
    </row>
    <row r="209" spans="2:9" ht="12.75">
      <c r="B209" s="75"/>
      <c r="H209" s="6"/>
      <c r="I209" s="50"/>
    </row>
    <row r="210" ht="12.75">
      <c r="B210" s="75"/>
    </row>
    <row r="211" ht="12.75">
      <c r="B211" s="75"/>
    </row>
    <row r="212" ht="12.75">
      <c r="B212" s="75"/>
    </row>
    <row r="213" ht="12.75">
      <c r="B213" s="75"/>
    </row>
    <row r="214" ht="12.75">
      <c r="B214" s="75"/>
    </row>
    <row r="215" ht="12.75">
      <c r="B215" s="75"/>
    </row>
    <row r="216" ht="12.75">
      <c r="B216" s="75"/>
    </row>
    <row r="217" ht="12.75">
      <c r="B217" s="75"/>
    </row>
    <row r="218" ht="12.75">
      <c r="B218" s="75"/>
    </row>
    <row r="225" spans="1:19" s="6" customFormat="1" ht="12.75">
      <c r="A225"/>
      <c r="B225" s="76"/>
      <c r="C225" s="49"/>
      <c r="D225" s="49"/>
      <c r="E225" s="49"/>
      <c r="F225" s="49"/>
      <c r="G225"/>
      <c r="H225"/>
      <c r="I225" s="49"/>
      <c r="J225"/>
      <c r="K225" s="49"/>
      <c r="L225"/>
      <c r="M225"/>
      <c r="N225"/>
      <c r="O225"/>
      <c r="P225"/>
      <c r="Q225"/>
      <c r="R225"/>
      <c r="S225"/>
    </row>
    <row r="226" ht="12.75">
      <c r="P226" s="6"/>
    </row>
  </sheetData>
  <sheetProtection/>
  <printOptions/>
  <pageMargins left="0" right="0" top="0" bottom="0" header="0" footer="0"/>
  <pageSetup horizontalDpi="600" verticalDpi="600" orientation="portrait" paperSize="9" scale="91" r:id="rId1"/>
  <rowBreaks count="3" manualBreakCount="3">
    <brk id="85" max="12" man="1"/>
    <brk id="86" max="12" man="1"/>
    <brk id="206" max="7" man="1"/>
  </rowBreaks>
  <colBreaks count="1" manualBreakCount="1">
    <brk id="7" max="1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95"/>
  <sheetViews>
    <sheetView tabSelected="1" zoomScalePageLayoutView="0" workbookViewId="0" topLeftCell="A1">
      <pane ySplit="2" topLeftCell="A30" activePane="bottomLeft" state="frozen"/>
      <selection pane="topLeft" activeCell="A1" sqref="A1"/>
      <selection pane="bottomLeft" activeCell="L48" sqref="L48"/>
    </sheetView>
  </sheetViews>
  <sheetFormatPr defaultColWidth="9.00390625" defaultRowHeight="12.75"/>
  <cols>
    <col min="3" max="3" width="9.125" style="5" customWidth="1"/>
    <col min="4" max="4" width="9.125" style="0" customWidth="1"/>
  </cols>
  <sheetData>
    <row r="1" spans="1:4" ht="13.5" thickBot="1">
      <c r="A1" s="16"/>
      <c r="B1" s="17"/>
      <c r="C1" s="18"/>
      <c r="D1" s="26"/>
    </row>
    <row r="2" spans="1:6" ht="13.5" thickBot="1">
      <c r="A2" s="27"/>
      <c r="B2" s="28"/>
      <c r="C2" s="25" t="s">
        <v>1</v>
      </c>
      <c r="D2" s="47"/>
      <c r="F2" t="s">
        <v>111</v>
      </c>
    </row>
    <row r="3" spans="1:9" s="6" customFormat="1" ht="15.75" thickBot="1">
      <c r="A3" s="21" t="s">
        <v>13</v>
      </c>
      <c r="B3" s="21"/>
      <c r="C3" s="22"/>
      <c r="D3" s="23"/>
      <c r="F3"/>
      <c r="G3"/>
      <c r="H3" s="5"/>
      <c r="I3"/>
    </row>
    <row r="4" spans="1:9" ht="13.5" thickBot="1">
      <c r="A4" s="9" t="s">
        <v>22</v>
      </c>
      <c r="B4" s="10"/>
      <c r="C4" s="11"/>
      <c r="D4" s="34"/>
      <c r="F4" s="9" t="s">
        <v>23</v>
      </c>
      <c r="G4" s="10"/>
      <c r="H4" s="12"/>
      <c r="I4" s="34"/>
    </row>
    <row r="5" spans="1:9" ht="12.75">
      <c r="A5" s="138" t="s">
        <v>2</v>
      </c>
      <c r="B5" s="1" t="s">
        <v>3</v>
      </c>
      <c r="C5" s="20" t="s">
        <v>4</v>
      </c>
      <c r="D5" s="42"/>
      <c r="F5" s="138" t="s">
        <v>12</v>
      </c>
      <c r="G5" s="1" t="s">
        <v>3</v>
      </c>
      <c r="H5" s="20" t="s">
        <v>4</v>
      </c>
      <c r="I5" s="32"/>
    </row>
    <row r="6" spans="1:9" ht="12.75">
      <c r="A6" s="137"/>
      <c r="B6" s="2" t="s">
        <v>18</v>
      </c>
      <c r="C6" s="35">
        <v>850</v>
      </c>
      <c r="D6" s="35"/>
      <c r="F6" s="137"/>
      <c r="G6" s="2" t="s">
        <v>18</v>
      </c>
      <c r="H6" s="35">
        <v>1200</v>
      </c>
      <c r="I6" s="35"/>
    </row>
    <row r="7" spans="1:9" ht="12.75">
      <c r="A7" s="137"/>
      <c r="B7" s="2" t="s">
        <v>19</v>
      </c>
      <c r="C7" s="35">
        <v>1150</v>
      </c>
      <c r="D7" s="35"/>
      <c r="F7" s="137"/>
      <c r="G7" s="2" t="s">
        <v>19</v>
      </c>
      <c r="H7" s="35">
        <v>1400</v>
      </c>
      <c r="I7" s="35"/>
    </row>
    <row r="8" spans="1:9" ht="13.5" thickBot="1">
      <c r="A8" s="137"/>
      <c r="B8" s="3" t="s">
        <v>20</v>
      </c>
      <c r="C8" s="36">
        <v>1200</v>
      </c>
      <c r="D8" s="35"/>
      <c r="F8" s="139"/>
      <c r="G8" s="3" t="s">
        <v>20</v>
      </c>
      <c r="H8" s="36">
        <v>1500</v>
      </c>
      <c r="I8" s="35"/>
    </row>
    <row r="9" spans="1:9" ht="12.75">
      <c r="A9" s="137" t="s">
        <v>2</v>
      </c>
      <c r="B9" s="1" t="s">
        <v>3</v>
      </c>
      <c r="C9" s="37" t="s">
        <v>7</v>
      </c>
      <c r="D9" s="43"/>
      <c r="F9" s="137" t="s">
        <v>12</v>
      </c>
      <c r="G9" s="1" t="s">
        <v>3</v>
      </c>
      <c r="H9" s="37" t="s">
        <v>7</v>
      </c>
      <c r="I9" s="43"/>
    </row>
    <row r="10" spans="1:9" ht="12.75">
      <c r="A10" s="137"/>
      <c r="B10" s="2" t="s">
        <v>18</v>
      </c>
      <c r="C10" s="35">
        <v>650</v>
      </c>
      <c r="D10" s="35"/>
      <c r="F10" s="137"/>
      <c r="G10" s="2" t="s">
        <v>18</v>
      </c>
      <c r="H10" s="35">
        <v>1100</v>
      </c>
      <c r="I10" s="35"/>
    </row>
    <row r="11" spans="1:9" ht="12.75">
      <c r="A11" s="137"/>
      <c r="B11" s="2" t="s">
        <v>19</v>
      </c>
      <c r="C11" s="35">
        <v>800</v>
      </c>
      <c r="D11" s="35"/>
      <c r="F11" s="137"/>
      <c r="G11" s="2" t="s">
        <v>19</v>
      </c>
      <c r="H11" s="35">
        <v>1300</v>
      </c>
      <c r="I11" s="35"/>
    </row>
    <row r="12" spans="1:9" ht="13.5" thickBot="1">
      <c r="A12" s="137"/>
      <c r="B12" s="3" t="s">
        <v>20</v>
      </c>
      <c r="C12" s="36">
        <v>850</v>
      </c>
      <c r="D12" s="35"/>
      <c r="F12" s="139"/>
      <c r="G12" s="3" t="s">
        <v>20</v>
      </c>
      <c r="H12" s="36">
        <v>1350</v>
      </c>
      <c r="I12" s="36"/>
    </row>
    <row r="13" spans="1:8" ht="12.75">
      <c r="A13" s="137" t="s">
        <v>2</v>
      </c>
      <c r="B13" s="1" t="s">
        <v>3</v>
      </c>
      <c r="C13" s="37" t="s">
        <v>6</v>
      </c>
      <c r="D13" s="43"/>
      <c r="H13" s="5"/>
    </row>
    <row r="14" spans="1:8" ht="13.5" thickBot="1">
      <c r="A14" s="137"/>
      <c r="B14" s="2" t="s">
        <v>18</v>
      </c>
      <c r="C14" s="35">
        <v>550</v>
      </c>
      <c r="D14" s="35"/>
      <c r="H14" s="5"/>
    </row>
    <row r="15" spans="1:9" ht="13.5" thickBot="1">
      <c r="A15" s="137"/>
      <c r="B15" s="2" t="s">
        <v>19</v>
      </c>
      <c r="C15" s="35">
        <v>650</v>
      </c>
      <c r="D15" s="35"/>
      <c r="F15" s="9" t="s">
        <v>23</v>
      </c>
      <c r="G15" s="10"/>
      <c r="H15" s="12"/>
      <c r="I15" s="34"/>
    </row>
    <row r="16" spans="1:9" ht="13.5" thickBot="1">
      <c r="A16" s="139"/>
      <c r="B16" s="3" t="s">
        <v>20</v>
      </c>
      <c r="C16" s="36">
        <v>700</v>
      </c>
      <c r="D16" s="36"/>
      <c r="F16" s="140" t="s">
        <v>8</v>
      </c>
      <c r="G16" s="24" t="s">
        <v>3</v>
      </c>
      <c r="H16" s="20" t="s">
        <v>4</v>
      </c>
      <c r="I16" s="31"/>
    </row>
    <row r="17" spans="3:255" ht="13.5" thickBot="1">
      <c r="C17" s="41"/>
      <c r="D17" s="40"/>
      <c r="F17" s="141"/>
      <c r="G17" s="2" t="s">
        <v>18</v>
      </c>
      <c r="H17" s="35">
        <v>1200</v>
      </c>
      <c r="I17" s="35"/>
      <c r="K17" s="5"/>
      <c r="O17" s="5"/>
      <c r="S17" s="5"/>
      <c r="W17" s="5"/>
      <c r="AA17" s="5"/>
      <c r="AE17" s="5"/>
      <c r="AI17" s="5"/>
      <c r="AM17" s="5"/>
      <c r="AQ17" s="5"/>
      <c r="AU17" s="5"/>
      <c r="AY17" s="5"/>
      <c r="BC17" s="5"/>
      <c r="BG17" s="5"/>
      <c r="BK17" s="5"/>
      <c r="BO17" s="5"/>
      <c r="BS17" s="5"/>
      <c r="BW17" s="5"/>
      <c r="CA17" s="5"/>
      <c r="CE17" s="5"/>
      <c r="CI17" s="5"/>
      <c r="CM17" s="5"/>
      <c r="CQ17" s="5"/>
      <c r="CU17" s="5"/>
      <c r="CY17" s="5"/>
      <c r="DC17" s="5"/>
      <c r="DG17" s="5"/>
      <c r="DK17" s="5"/>
      <c r="DO17" s="5"/>
      <c r="DS17" s="5"/>
      <c r="DW17" s="5"/>
      <c r="EA17" s="5"/>
      <c r="EE17" s="5"/>
      <c r="EI17" s="5"/>
      <c r="EM17" s="5"/>
      <c r="EQ17" s="5"/>
      <c r="EU17" s="5"/>
      <c r="EY17" s="5"/>
      <c r="FC17" s="5"/>
      <c r="FG17" s="5"/>
      <c r="FK17" s="5"/>
      <c r="FO17" s="5"/>
      <c r="FS17" s="5"/>
      <c r="FW17" s="5"/>
      <c r="GA17" s="5"/>
      <c r="GE17" s="5"/>
      <c r="GI17" s="5"/>
      <c r="GM17" s="5"/>
      <c r="GQ17" s="5"/>
      <c r="GU17" s="5"/>
      <c r="GY17" s="5"/>
      <c r="HC17" s="5"/>
      <c r="HG17" s="5"/>
      <c r="HK17" s="5"/>
      <c r="HO17" s="5"/>
      <c r="HS17" s="5"/>
      <c r="HW17" s="5"/>
      <c r="IA17" s="5"/>
      <c r="IE17" s="5"/>
      <c r="II17" s="5"/>
      <c r="IM17" s="5"/>
      <c r="IQ17" s="5"/>
      <c r="IU17" s="5"/>
    </row>
    <row r="18" spans="1:9" ht="12.75">
      <c r="A18" s="138" t="s">
        <v>5</v>
      </c>
      <c r="B18" s="1" t="s">
        <v>3</v>
      </c>
      <c r="C18" s="37" t="s">
        <v>4</v>
      </c>
      <c r="D18" s="44"/>
      <c r="F18" s="141"/>
      <c r="G18" s="2" t="s">
        <v>19</v>
      </c>
      <c r="H18" s="35">
        <v>1400</v>
      </c>
      <c r="I18" s="35"/>
    </row>
    <row r="19" spans="1:9" ht="13.5" thickBot="1">
      <c r="A19" s="137"/>
      <c r="B19" s="2" t="s">
        <v>18</v>
      </c>
      <c r="C19" s="35">
        <v>750</v>
      </c>
      <c r="D19" s="35"/>
      <c r="F19" s="141"/>
      <c r="G19" s="3" t="s">
        <v>20</v>
      </c>
      <c r="H19" s="36">
        <v>1500</v>
      </c>
      <c r="I19" s="35"/>
    </row>
    <row r="20" spans="1:9" ht="12.75">
      <c r="A20" s="137"/>
      <c r="B20" s="2" t="s">
        <v>19</v>
      </c>
      <c r="C20" s="35">
        <v>850</v>
      </c>
      <c r="D20" s="35"/>
      <c r="F20" s="140" t="s">
        <v>8</v>
      </c>
      <c r="G20" s="24" t="s">
        <v>3</v>
      </c>
      <c r="H20" s="37" t="s">
        <v>7</v>
      </c>
      <c r="I20" s="44"/>
    </row>
    <row r="21" spans="1:9" ht="13.5" thickBot="1">
      <c r="A21" s="137"/>
      <c r="B21" s="3" t="s">
        <v>20</v>
      </c>
      <c r="C21" s="36">
        <v>900</v>
      </c>
      <c r="D21" s="35"/>
      <c r="F21" s="141"/>
      <c r="G21" s="2" t="s">
        <v>18</v>
      </c>
      <c r="H21" s="35">
        <v>1000</v>
      </c>
      <c r="I21" s="35"/>
    </row>
    <row r="22" spans="1:9" ht="12.75">
      <c r="A22" s="137" t="s">
        <v>5</v>
      </c>
      <c r="B22" s="1" t="s">
        <v>3</v>
      </c>
      <c r="C22" s="37" t="s">
        <v>7</v>
      </c>
      <c r="D22" s="44"/>
      <c r="F22" s="141"/>
      <c r="G22" s="2" t="s">
        <v>19</v>
      </c>
      <c r="H22" s="35">
        <v>1250</v>
      </c>
      <c r="I22" s="35"/>
    </row>
    <row r="23" spans="1:9" ht="13.5" thickBot="1">
      <c r="A23" s="137"/>
      <c r="B23" s="2" t="s">
        <v>18</v>
      </c>
      <c r="C23" s="35">
        <v>550</v>
      </c>
      <c r="D23" s="35"/>
      <c r="F23" s="142"/>
      <c r="G23" s="3" t="s">
        <v>20</v>
      </c>
      <c r="H23" s="36">
        <v>1300</v>
      </c>
      <c r="I23" s="36"/>
    </row>
    <row r="24" spans="1:8" ht="13.5" thickBot="1">
      <c r="A24" s="137"/>
      <c r="B24" s="2" t="s">
        <v>19</v>
      </c>
      <c r="C24" s="35">
        <v>700</v>
      </c>
      <c r="D24" s="35"/>
      <c r="H24" s="5"/>
    </row>
    <row r="25" spans="1:9" ht="13.5" thickBot="1">
      <c r="A25" s="139"/>
      <c r="B25" s="3" t="s">
        <v>20</v>
      </c>
      <c r="C25" s="36">
        <v>750</v>
      </c>
      <c r="D25" s="36"/>
      <c r="F25" s="13" t="s">
        <v>24</v>
      </c>
      <c r="G25" s="14"/>
      <c r="H25" s="15"/>
      <c r="I25" s="34"/>
    </row>
    <row r="26" spans="3:255" ht="13.5" thickBot="1">
      <c r="C26" s="41"/>
      <c r="D26" s="40"/>
      <c r="F26" s="138" t="s">
        <v>2</v>
      </c>
      <c r="G26" s="24" t="s">
        <v>3</v>
      </c>
      <c r="H26" s="20" t="s">
        <v>4</v>
      </c>
      <c r="I26" s="31"/>
      <c r="K26" s="5"/>
      <c r="O26" s="5"/>
      <c r="S26" s="5"/>
      <c r="W26" s="5"/>
      <c r="AA26" s="5"/>
      <c r="AE26" s="5"/>
      <c r="AI26" s="5"/>
      <c r="AM26" s="5"/>
      <c r="AQ26" s="5"/>
      <c r="AU26" s="5"/>
      <c r="AY26" s="5"/>
      <c r="BC26" s="5"/>
      <c r="BG26" s="5"/>
      <c r="BK26" s="5"/>
      <c r="BO26" s="5"/>
      <c r="BS26" s="5"/>
      <c r="BW26" s="5"/>
      <c r="CA26" s="5"/>
      <c r="CE26" s="5"/>
      <c r="CI26" s="5"/>
      <c r="CM26" s="5"/>
      <c r="CQ26" s="5"/>
      <c r="CU26" s="5"/>
      <c r="CY26" s="5"/>
      <c r="DC26" s="5"/>
      <c r="DG26" s="5"/>
      <c r="DK26" s="5"/>
      <c r="DO26" s="5"/>
      <c r="DS26" s="5"/>
      <c r="DW26" s="5"/>
      <c r="EA26" s="5"/>
      <c r="EE26" s="5"/>
      <c r="EI26" s="5"/>
      <c r="EM26" s="5"/>
      <c r="EQ26" s="5"/>
      <c r="EU26" s="5"/>
      <c r="EY26" s="5"/>
      <c r="FC26" s="5"/>
      <c r="FG26" s="5"/>
      <c r="FK26" s="5"/>
      <c r="FO26" s="5"/>
      <c r="FS26" s="5"/>
      <c r="FW26" s="5"/>
      <c r="GA26" s="5"/>
      <c r="GE26" s="5"/>
      <c r="GI26" s="5"/>
      <c r="GM26" s="5"/>
      <c r="GQ26" s="5"/>
      <c r="GU26" s="5"/>
      <c r="GY26" s="5"/>
      <c r="HC26" s="5"/>
      <c r="HG26" s="5"/>
      <c r="HK26" s="5"/>
      <c r="HO26" s="5"/>
      <c r="HS26" s="5"/>
      <c r="HW26" s="5"/>
      <c r="IA26" s="5"/>
      <c r="IE26" s="5"/>
      <c r="II26" s="5"/>
      <c r="IM26" s="5"/>
      <c r="IQ26" s="5"/>
      <c r="IU26" s="5"/>
    </row>
    <row r="27" spans="1:9" ht="12.75">
      <c r="A27" s="138" t="s">
        <v>12</v>
      </c>
      <c r="B27" s="1" t="s">
        <v>3</v>
      </c>
      <c r="C27" s="37" t="s">
        <v>4</v>
      </c>
      <c r="D27" s="43"/>
      <c r="F27" s="137"/>
      <c r="G27" s="2" t="s">
        <v>9</v>
      </c>
      <c r="H27" s="35">
        <v>1900</v>
      </c>
      <c r="I27" s="35"/>
    </row>
    <row r="28" spans="1:9" ht="12.75">
      <c r="A28" s="137"/>
      <c r="B28" s="2" t="s">
        <v>18</v>
      </c>
      <c r="C28" s="35"/>
      <c r="D28" s="35"/>
      <c r="F28" s="137"/>
      <c r="G28" s="2" t="s">
        <v>21</v>
      </c>
      <c r="H28" s="35">
        <v>2400</v>
      </c>
      <c r="I28" s="35"/>
    </row>
    <row r="29" spans="1:9" ht="13.5" thickBot="1">
      <c r="A29" s="137"/>
      <c r="B29" s="2" t="s">
        <v>19</v>
      </c>
      <c r="C29" s="35">
        <v>700</v>
      </c>
      <c r="D29" s="35"/>
      <c r="F29" s="137"/>
      <c r="G29" s="3"/>
      <c r="H29" s="36"/>
      <c r="I29" s="35"/>
    </row>
    <row r="30" spans="1:9" ht="13.5" thickBot="1">
      <c r="A30" s="139"/>
      <c r="B30" s="3" t="s">
        <v>20</v>
      </c>
      <c r="C30" s="36"/>
      <c r="D30" s="36"/>
      <c r="F30" s="137" t="s">
        <v>2</v>
      </c>
      <c r="G30" s="24" t="s">
        <v>3</v>
      </c>
      <c r="H30" s="37" t="s">
        <v>7</v>
      </c>
      <c r="I30" s="45"/>
    </row>
    <row r="31" spans="1:9" s="6" customFormat="1" ht="13.5" thickBot="1">
      <c r="A31" s="7"/>
      <c r="C31" s="7"/>
      <c r="F31" s="137"/>
      <c r="G31" s="2" t="s">
        <v>9</v>
      </c>
      <c r="H31" s="35">
        <v>1700</v>
      </c>
      <c r="I31" s="35"/>
    </row>
    <row r="32" spans="1:9" ht="13.5" thickBot="1">
      <c r="A32" s="13" t="s">
        <v>23</v>
      </c>
      <c r="B32" s="14"/>
      <c r="C32" s="30"/>
      <c r="D32" s="48"/>
      <c r="F32" s="137"/>
      <c r="G32" s="2" t="s">
        <v>21</v>
      </c>
      <c r="H32" s="35">
        <v>2000</v>
      </c>
      <c r="I32" s="35"/>
    </row>
    <row r="33" spans="1:9" ht="13.5" thickBot="1">
      <c r="A33" s="138" t="s">
        <v>2</v>
      </c>
      <c r="B33" s="1" t="s">
        <v>3</v>
      </c>
      <c r="C33" s="37" t="s">
        <v>4</v>
      </c>
      <c r="D33" s="33"/>
      <c r="F33" s="137"/>
      <c r="G33" s="3"/>
      <c r="H33" s="36"/>
      <c r="I33" s="35"/>
    </row>
    <row r="34" spans="1:9" ht="12.75">
      <c r="A34" s="137"/>
      <c r="B34" s="2" t="s">
        <v>18</v>
      </c>
      <c r="C34" s="35">
        <v>1550</v>
      </c>
      <c r="D34" s="35"/>
      <c r="F34" s="137" t="s">
        <v>2</v>
      </c>
      <c r="G34" s="24" t="s">
        <v>3</v>
      </c>
      <c r="H34" s="37" t="s">
        <v>6</v>
      </c>
      <c r="I34" s="43"/>
    </row>
    <row r="35" spans="1:9" ht="12.75">
      <c r="A35" s="137"/>
      <c r="B35" s="2" t="s">
        <v>19</v>
      </c>
      <c r="C35" s="35">
        <v>1950</v>
      </c>
      <c r="D35" s="35"/>
      <c r="F35" s="137"/>
      <c r="G35" s="2" t="s">
        <v>9</v>
      </c>
      <c r="H35" s="35">
        <v>1400</v>
      </c>
      <c r="I35" s="35"/>
    </row>
    <row r="36" spans="1:9" ht="13.5" thickBot="1">
      <c r="A36" s="137"/>
      <c r="B36" s="3" t="s">
        <v>20</v>
      </c>
      <c r="C36" s="36">
        <v>2000</v>
      </c>
      <c r="D36" s="35"/>
      <c r="F36" s="137"/>
      <c r="G36" s="2" t="s">
        <v>21</v>
      </c>
      <c r="H36" s="35">
        <v>1700</v>
      </c>
      <c r="I36" s="35"/>
    </row>
    <row r="37" spans="1:9" ht="13.5" thickBot="1">
      <c r="A37" s="137" t="s">
        <v>2</v>
      </c>
      <c r="B37" s="1" t="s">
        <v>3</v>
      </c>
      <c r="C37" s="37" t="s">
        <v>7</v>
      </c>
      <c r="D37" s="43"/>
      <c r="F37" s="139"/>
      <c r="G37" s="3"/>
      <c r="H37" s="36"/>
      <c r="I37" s="46"/>
    </row>
    <row r="38" spans="1:4" ht="13.5" thickBot="1">
      <c r="A38" s="137"/>
      <c r="B38" s="2" t="s">
        <v>18</v>
      </c>
      <c r="C38" s="35">
        <v>1350</v>
      </c>
      <c r="D38" s="35"/>
    </row>
    <row r="39" spans="1:9" ht="13.5" thickBot="1">
      <c r="A39" s="137"/>
      <c r="B39" s="2" t="s">
        <v>19</v>
      </c>
      <c r="C39" s="35">
        <v>1600</v>
      </c>
      <c r="D39" s="35"/>
      <c r="F39" s="13" t="s">
        <v>24</v>
      </c>
      <c r="G39" s="14"/>
      <c r="H39" s="15"/>
      <c r="I39" s="34"/>
    </row>
    <row r="40" spans="1:9" ht="13.5" thickBot="1">
      <c r="A40" s="137"/>
      <c r="B40" s="3" t="s">
        <v>20</v>
      </c>
      <c r="C40" s="36">
        <v>1700</v>
      </c>
      <c r="D40" s="35"/>
      <c r="F40" s="138" t="s">
        <v>27</v>
      </c>
      <c r="G40" s="24" t="s">
        <v>3</v>
      </c>
      <c r="H40" s="37" t="s">
        <v>4</v>
      </c>
      <c r="I40" s="31"/>
    </row>
    <row r="41" spans="1:9" ht="12.75">
      <c r="A41" s="137" t="s">
        <v>2</v>
      </c>
      <c r="B41" s="1" t="s">
        <v>3</v>
      </c>
      <c r="C41" s="37" t="s">
        <v>6</v>
      </c>
      <c r="D41" s="43"/>
      <c r="F41" s="137"/>
      <c r="G41" s="2" t="s">
        <v>9</v>
      </c>
      <c r="H41" s="135">
        <v>1600</v>
      </c>
      <c r="I41" s="35"/>
    </row>
    <row r="42" spans="1:9" ht="12.75">
      <c r="A42" s="137"/>
      <c r="B42" s="2" t="s">
        <v>18</v>
      </c>
      <c r="C42" s="35">
        <v>1200</v>
      </c>
      <c r="D42" s="35"/>
      <c r="F42" s="137"/>
      <c r="G42" s="2" t="s">
        <v>28</v>
      </c>
      <c r="H42" s="135">
        <v>2000</v>
      </c>
      <c r="I42" s="35"/>
    </row>
    <row r="43" spans="1:9" ht="13.5" thickBot="1">
      <c r="A43" s="137"/>
      <c r="B43" s="2" t="s">
        <v>19</v>
      </c>
      <c r="C43" s="35">
        <v>1450</v>
      </c>
      <c r="D43" s="35"/>
      <c r="F43" s="137"/>
      <c r="G43" s="3"/>
      <c r="H43" s="36"/>
      <c r="I43" s="35"/>
    </row>
    <row r="44" spans="1:4" ht="13.5" thickBot="1">
      <c r="A44" s="139"/>
      <c r="B44" s="3" t="s">
        <v>20</v>
      </c>
      <c r="C44" s="36">
        <v>1500</v>
      </c>
      <c r="D44" s="36"/>
    </row>
    <row r="45" spans="3:255" ht="13.5" thickBot="1">
      <c r="C45" s="41"/>
      <c r="D45" s="40"/>
      <c r="K45" s="5"/>
      <c r="O45" s="5"/>
      <c r="S45" s="5"/>
      <c r="W45" s="5"/>
      <c r="AA45" s="5"/>
      <c r="AE45" s="5"/>
      <c r="AI45" s="5"/>
      <c r="AM45" s="5"/>
      <c r="AQ45" s="5"/>
      <c r="AU45" s="5"/>
      <c r="AY45" s="5"/>
      <c r="BC45" s="5"/>
      <c r="BG45" s="5"/>
      <c r="BK45" s="5"/>
      <c r="BO45" s="5"/>
      <c r="BS45" s="5"/>
      <c r="BW45" s="5"/>
      <c r="CA45" s="5"/>
      <c r="CE45" s="5"/>
      <c r="CI45" s="5"/>
      <c r="CM45" s="5"/>
      <c r="CQ45" s="5"/>
      <c r="CU45" s="5"/>
      <c r="CY45" s="5"/>
      <c r="DC45" s="5"/>
      <c r="DG45" s="5"/>
      <c r="DK45" s="5"/>
      <c r="DO45" s="5"/>
      <c r="DS45" s="5"/>
      <c r="DW45" s="5"/>
      <c r="EA45" s="5"/>
      <c r="EE45" s="5"/>
      <c r="EI45" s="5"/>
      <c r="EM45" s="5"/>
      <c r="EQ45" s="5"/>
      <c r="EU45" s="5"/>
      <c r="EY45" s="5"/>
      <c r="FC45" s="5"/>
      <c r="FG45" s="5"/>
      <c r="FK45" s="5"/>
      <c r="FO45" s="5"/>
      <c r="FS45" s="5"/>
      <c r="FW45" s="5"/>
      <c r="GA45" s="5"/>
      <c r="GE45" s="5"/>
      <c r="GI45" s="5"/>
      <c r="GM45" s="5"/>
      <c r="GQ45" s="5"/>
      <c r="GU45" s="5"/>
      <c r="GY45" s="5"/>
      <c r="HC45" s="5"/>
      <c r="HG45" s="5"/>
      <c r="HK45" s="5"/>
      <c r="HO45" s="5"/>
      <c r="HS45" s="5"/>
      <c r="HW45" s="5"/>
      <c r="IA45" s="5"/>
      <c r="IE45" s="5"/>
      <c r="II45" s="5"/>
      <c r="IM45" s="5"/>
      <c r="IQ45" s="5"/>
      <c r="IU45" s="5"/>
    </row>
    <row r="46" spans="1:9" ht="13.5" thickBot="1">
      <c r="A46" s="138" t="s">
        <v>5</v>
      </c>
      <c r="B46" s="1" t="s">
        <v>3</v>
      </c>
      <c r="C46" s="37" t="s">
        <v>4</v>
      </c>
      <c r="D46" s="43"/>
      <c r="F46" s="13" t="s">
        <v>26</v>
      </c>
      <c r="G46" s="14"/>
      <c r="H46" s="15"/>
      <c r="I46" s="34"/>
    </row>
    <row r="47" spans="1:9" ht="12.75">
      <c r="A47" s="137"/>
      <c r="B47" s="2" t="s">
        <v>18</v>
      </c>
      <c r="C47" s="135">
        <v>1200</v>
      </c>
      <c r="D47" s="35"/>
      <c r="F47" s="138" t="s">
        <v>27</v>
      </c>
      <c r="G47" s="24" t="s">
        <v>3</v>
      </c>
      <c r="H47" s="20" t="s">
        <v>4</v>
      </c>
      <c r="I47" s="31"/>
    </row>
    <row r="48" spans="1:9" ht="12.75">
      <c r="A48" s="137"/>
      <c r="B48" s="2" t="s">
        <v>19</v>
      </c>
      <c r="C48" s="135">
        <v>1400</v>
      </c>
      <c r="D48" s="35"/>
      <c r="F48" s="137"/>
      <c r="G48" s="2" t="s">
        <v>9</v>
      </c>
      <c r="H48" s="35">
        <v>1300</v>
      </c>
      <c r="I48" s="35"/>
    </row>
    <row r="49" spans="1:9" ht="13.5" customHeight="1" thickBot="1">
      <c r="A49" s="137"/>
      <c r="B49" s="3" t="s">
        <v>20</v>
      </c>
      <c r="C49" s="136">
        <v>1500</v>
      </c>
      <c r="D49" s="35"/>
      <c r="F49" s="137"/>
      <c r="G49" s="2" t="s">
        <v>28</v>
      </c>
      <c r="H49" s="35">
        <v>1700</v>
      </c>
      <c r="I49" s="35"/>
    </row>
    <row r="50" spans="1:9" ht="13.5" thickBot="1">
      <c r="A50" s="137" t="s">
        <v>5</v>
      </c>
      <c r="B50" s="1" t="s">
        <v>3</v>
      </c>
      <c r="C50" s="37" t="s">
        <v>7</v>
      </c>
      <c r="D50" s="43"/>
      <c r="F50" s="137"/>
      <c r="G50" s="3"/>
      <c r="H50" s="36"/>
      <c r="I50" s="35"/>
    </row>
    <row r="51" spans="1:9" ht="12.75">
      <c r="A51" s="137"/>
      <c r="B51" s="2" t="s">
        <v>18</v>
      </c>
      <c r="C51" s="135">
        <v>1100</v>
      </c>
      <c r="D51" s="35"/>
      <c r="F51" s="138" t="s">
        <v>27</v>
      </c>
      <c r="G51" s="24" t="s">
        <v>3</v>
      </c>
      <c r="H51" s="37" t="s">
        <v>7</v>
      </c>
      <c r="I51" s="44"/>
    </row>
    <row r="52" spans="1:9" ht="12.75">
      <c r="A52" s="137"/>
      <c r="B52" s="2" t="s">
        <v>19</v>
      </c>
      <c r="C52" s="135">
        <v>1300</v>
      </c>
      <c r="D52" s="35"/>
      <c r="F52" s="137"/>
      <c r="G52" s="2" t="s">
        <v>9</v>
      </c>
      <c r="H52" s="35">
        <v>1200</v>
      </c>
      <c r="I52" s="35"/>
    </row>
    <row r="53" spans="1:9" ht="13.5" thickBot="1">
      <c r="A53" s="137"/>
      <c r="B53" s="3" t="s">
        <v>20</v>
      </c>
      <c r="C53" s="136">
        <v>1400</v>
      </c>
      <c r="D53" s="35"/>
      <c r="F53" s="137"/>
      <c r="G53" s="2" t="s">
        <v>28</v>
      </c>
      <c r="H53" s="35">
        <v>1500</v>
      </c>
      <c r="I53" s="35"/>
    </row>
    <row r="54" spans="1:9" ht="13.5" thickBot="1">
      <c r="A54" s="137" t="s">
        <v>5</v>
      </c>
      <c r="B54" s="1" t="s">
        <v>3</v>
      </c>
      <c r="C54" s="37" t="s">
        <v>6</v>
      </c>
      <c r="D54" s="43"/>
      <c r="F54" s="139"/>
      <c r="G54" s="3"/>
      <c r="H54" s="36"/>
      <c r="I54" s="36"/>
    </row>
    <row r="55" spans="1:4" ht="12.75">
      <c r="A55" s="137"/>
      <c r="B55" s="2" t="s">
        <v>18</v>
      </c>
      <c r="C55" s="135">
        <v>900</v>
      </c>
      <c r="D55" s="35"/>
    </row>
    <row r="56" spans="1:4" ht="12.75">
      <c r="A56" s="137"/>
      <c r="B56" s="2" t="s">
        <v>19</v>
      </c>
      <c r="C56" s="135">
        <v>1100</v>
      </c>
      <c r="D56" s="35"/>
    </row>
    <row r="57" spans="1:4" ht="13.5" thickBot="1">
      <c r="A57" s="139"/>
      <c r="B57" s="3" t="s">
        <v>20</v>
      </c>
      <c r="C57" s="136">
        <v>1200</v>
      </c>
      <c r="D57" s="36"/>
    </row>
    <row r="58" spans="11:255" ht="12.75">
      <c r="K58" s="5"/>
      <c r="O58" s="5"/>
      <c r="S58" s="5"/>
      <c r="W58" s="5"/>
      <c r="AA58" s="5"/>
      <c r="AE58" s="5"/>
      <c r="AI58" s="5"/>
      <c r="AM58" s="5"/>
      <c r="AQ58" s="5"/>
      <c r="AU58" s="5"/>
      <c r="AY58" s="5"/>
      <c r="BC58" s="5"/>
      <c r="BG58" s="5"/>
      <c r="BK58" s="5"/>
      <c r="BO58" s="5"/>
      <c r="BS58" s="5"/>
      <c r="BW58" s="5"/>
      <c r="CA58" s="5"/>
      <c r="CE58" s="5"/>
      <c r="CI58" s="5"/>
      <c r="CM58" s="5"/>
      <c r="CQ58" s="5"/>
      <c r="CU58" s="5"/>
      <c r="CY58" s="5"/>
      <c r="DC58" s="5"/>
      <c r="DG58" s="5"/>
      <c r="DK58" s="5"/>
      <c r="DO58" s="5"/>
      <c r="DS58" s="5"/>
      <c r="DW58" s="5"/>
      <c r="EA58" s="5"/>
      <c r="EE58" s="5"/>
      <c r="EI58" s="5"/>
      <c r="EM58" s="5"/>
      <c r="EQ58" s="5"/>
      <c r="EU58" s="5"/>
      <c r="EY58" s="5"/>
      <c r="FC58" s="5"/>
      <c r="FG58" s="5"/>
      <c r="FK58" s="5"/>
      <c r="FO58" s="5"/>
      <c r="FS58" s="5"/>
      <c r="FW58" s="5"/>
      <c r="GA58" s="5"/>
      <c r="GE58" s="5"/>
      <c r="GI58" s="5"/>
      <c r="GM58" s="5"/>
      <c r="GQ58" s="5"/>
      <c r="GU58" s="5"/>
      <c r="GY58" s="5"/>
      <c r="HC58" s="5"/>
      <c r="HG58" s="5"/>
      <c r="HK58" s="5"/>
      <c r="HO58" s="5"/>
      <c r="HS58" s="5"/>
      <c r="HW58" s="5"/>
      <c r="IA58" s="5"/>
      <c r="IE58" s="5"/>
      <c r="II58" s="5"/>
      <c r="IM58" s="5"/>
      <c r="IQ58" s="5"/>
      <c r="IU58" s="5"/>
    </row>
    <row r="76" spans="6:9" ht="12.75">
      <c r="F76" s="19"/>
      <c r="G76" s="19"/>
      <c r="H76" s="19"/>
      <c r="I76" s="19"/>
    </row>
    <row r="78" spans="6:9" ht="12.75">
      <c r="F78" s="19"/>
      <c r="G78" s="19"/>
      <c r="H78" s="19"/>
      <c r="I78" s="19"/>
    </row>
    <row r="81" spans="6:9" s="19" customFormat="1" ht="12.75">
      <c r="F81"/>
      <c r="G81"/>
      <c r="H81"/>
      <c r="I81"/>
    </row>
    <row r="82" spans="6:9" ht="12.75">
      <c r="F82" s="19"/>
      <c r="G82" s="19"/>
      <c r="H82" s="19"/>
      <c r="I82" s="19"/>
    </row>
    <row r="83" spans="6:9" s="19" customFormat="1" ht="12.75">
      <c r="F83"/>
      <c r="G83"/>
      <c r="H83"/>
      <c r="I83"/>
    </row>
    <row r="87" spans="6:9" s="19" customFormat="1" ht="12.75">
      <c r="F87"/>
      <c r="G87"/>
      <c r="H87"/>
      <c r="I87"/>
    </row>
    <row r="90" spans="6:9" ht="12.75">
      <c r="F90" s="19"/>
      <c r="G90" s="19"/>
      <c r="H90" s="19"/>
      <c r="I90" s="19"/>
    </row>
    <row r="95" spans="1:9" s="19" customFormat="1" ht="12.75">
      <c r="A95"/>
      <c r="B95"/>
      <c r="C95" s="5"/>
      <c r="D95"/>
      <c r="F95"/>
      <c r="G95"/>
      <c r="H95"/>
      <c r="I95"/>
    </row>
  </sheetData>
  <sheetProtection/>
  <mergeCells count="22">
    <mergeCell ref="A5:A8"/>
    <mergeCell ref="A18:A21"/>
    <mergeCell ref="A9:A12"/>
    <mergeCell ref="A22:A25"/>
    <mergeCell ref="A13:A16"/>
    <mergeCell ref="F26:F29"/>
    <mergeCell ref="F47:F50"/>
    <mergeCell ref="F30:F33"/>
    <mergeCell ref="F5:F8"/>
    <mergeCell ref="F9:F12"/>
    <mergeCell ref="F16:F19"/>
    <mergeCell ref="F20:F23"/>
    <mergeCell ref="A50:A53"/>
    <mergeCell ref="A46:A49"/>
    <mergeCell ref="F40:F43"/>
    <mergeCell ref="A54:A57"/>
    <mergeCell ref="A27:A30"/>
    <mergeCell ref="A33:A36"/>
    <mergeCell ref="A37:A40"/>
    <mergeCell ref="F51:F54"/>
    <mergeCell ref="F34:F37"/>
    <mergeCell ref="A41:A44"/>
  </mergeCells>
  <printOptions/>
  <pageMargins left="0.7480314960629921" right="0.7480314960629921" top="0.1968503937007874" bottom="0.1968503937007874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5" width="14.50390625" style="0" customWidth="1"/>
  </cols>
  <sheetData>
    <row r="1" spans="1:5" ht="21" thickBot="1">
      <c r="A1" s="108" t="s">
        <v>88</v>
      </c>
      <c r="E1" s="109" t="s">
        <v>126</v>
      </c>
    </row>
    <row r="2" spans="1:5" ht="12.75">
      <c r="A2" s="149"/>
      <c r="B2" s="151" t="s">
        <v>27</v>
      </c>
      <c r="C2" s="151" t="s">
        <v>27</v>
      </c>
      <c r="D2" s="151" t="s">
        <v>2</v>
      </c>
      <c r="E2" s="151" t="s">
        <v>2</v>
      </c>
    </row>
    <row r="3" spans="1:5" ht="13.5" thickBot="1">
      <c r="A3" s="150"/>
      <c r="B3" s="152"/>
      <c r="C3" s="152"/>
      <c r="D3" s="152"/>
      <c r="E3" s="152"/>
    </row>
    <row r="4" spans="1:5" ht="15.75" thickBot="1">
      <c r="A4" s="110"/>
      <c r="B4" s="111" t="s">
        <v>89</v>
      </c>
      <c r="C4" s="111" t="s">
        <v>90</v>
      </c>
      <c r="D4" s="111" t="s">
        <v>89</v>
      </c>
      <c r="E4" s="111" t="s">
        <v>90</v>
      </c>
    </row>
    <row r="5" spans="1:5" ht="18" thickBot="1">
      <c r="A5" s="110" t="s">
        <v>91</v>
      </c>
      <c r="B5" s="156">
        <v>2400</v>
      </c>
      <c r="C5" s="156">
        <v>2500</v>
      </c>
      <c r="D5" s="156">
        <v>2500</v>
      </c>
      <c r="E5" s="156">
        <v>2700</v>
      </c>
    </row>
    <row r="6" spans="1:5" ht="14.25">
      <c r="A6" s="153"/>
      <c r="B6" s="154"/>
      <c r="C6" s="154"/>
      <c r="D6" s="154"/>
      <c r="E6" s="155"/>
    </row>
    <row r="7" spans="1:5" ht="14.25" customHeight="1">
      <c r="A7" s="143" t="s">
        <v>92</v>
      </c>
      <c r="B7" s="144"/>
      <c r="C7" s="144"/>
      <c r="D7" s="144"/>
      <c r="E7" s="145"/>
    </row>
    <row r="8" spans="1:5" ht="14.25" customHeight="1">
      <c r="A8" s="143" t="s">
        <v>93</v>
      </c>
      <c r="B8" s="144"/>
      <c r="C8" s="144"/>
      <c r="D8" s="144"/>
      <c r="E8" s="145"/>
    </row>
    <row r="9" spans="1:5" ht="14.25">
      <c r="A9" s="143"/>
      <c r="B9" s="144"/>
      <c r="C9" s="144"/>
      <c r="D9" s="144"/>
      <c r="E9" s="145"/>
    </row>
    <row r="10" spans="1:5" ht="14.25" customHeight="1">
      <c r="A10" s="143" t="s">
        <v>94</v>
      </c>
      <c r="B10" s="144"/>
      <c r="C10" s="144"/>
      <c r="D10" s="144"/>
      <c r="E10" s="145"/>
    </row>
    <row r="11" spans="1:5" ht="14.25" customHeight="1">
      <c r="A11" s="143" t="s">
        <v>95</v>
      </c>
      <c r="B11" s="144"/>
      <c r="C11" s="144"/>
      <c r="D11" s="144"/>
      <c r="E11" s="145"/>
    </row>
    <row r="12" spans="1:5" ht="15" thickBot="1">
      <c r="A12" s="146"/>
      <c r="B12" s="147"/>
      <c r="C12" s="147"/>
      <c r="D12" s="147"/>
      <c r="E12" s="148"/>
    </row>
    <row r="13" spans="1:5" ht="18" thickBot="1">
      <c r="A13" s="110" t="s">
        <v>96</v>
      </c>
      <c r="B13" s="113" t="s">
        <v>97</v>
      </c>
      <c r="C13" s="113" t="s">
        <v>98</v>
      </c>
      <c r="D13" s="113" t="s">
        <v>99</v>
      </c>
      <c r="E13" s="113" t="s">
        <v>100</v>
      </c>
    </row>
    <row r="14" spans="1:5" ht="18" thickBot="1">
      <c r="A14" s="110" t="s">
        <v>101</v>
      </c>
      <c r="B14" s="156">
        <v>2400</v>
      </c>
      <c r="C14" s="156">
        <v>2500</v>
      </c>
      <c r="D14" s="156">
        <v>2500</v>
      </c>
      <c r="E14" s="156">
        <v>2700</v>
      </c>
    </row>
    <row r="15" spans="1:5" ht="18" thickBot="1">
      <c r="A15" s="110" t="s">
        <v>102</v>
      </c>
      <c r="B15" s="156">
        <v>2900</v>
      </c>
      <c r="C15" s="156">
        <v>3000</v>
      </c>
      <c r="D15" s="156">
        <v>3000</v>
      </c>
      <c r="E15" s="156">
        <v>3250</v>
      </c>
    </row>
    <row r="16" spans="1:5" ht="18" thickBot="1">
      <c r="A16" s="110" t="s">
        <v>103</v>
      </c>
      <c r="B16" s="156">
        <v>3350</v>
      </c>
      <c r="C16" s="156">
        <v>3500</v>
      </c>
      <c r="D16" s="156">
        <v>3500</v>
      </c>
      <c r="E16" s="156">
        <v>3800</v>
      </c>
    </row>
    <row r="17" spans="1:5" ht="18" thickBot="1">
      <c r="A17" s="110" t="s">
        <v>104</v>
      </c>
      <c r="B17" s="156">
        <v>3850</v>
      </c>
      <c r="C17" s="156">
        <v>4000</v>
      </c>
      <c r="D17" s="156">
        <v>4000</v>
      </c>
      <c r="E17" s="156">
        <v>4300</v>
      </c>
    </row>
    <row r="18" spans="1:5" ht="18" thickBot="1">
      <c r="A18" s="110" t="s">
        <v>105</v>
      </c>
      <c r="B18" s="156">
        <v>4300</v>
      </c>
      <c r="C18" s="156">
        <v>4500</v>
      </c>
      <c r="D18" s="156">
        <v>4500</v>
      </c>
      <c r="E18" s="156">
        <v>4850</v>
      </c>
    </row>
    <row r="19" spans="1:5" ht="18" thickBot="1">
      <c r="A19" s="110" t="s">
        <v>106</v>
      </c>
      <c r="B19" s="156">
        <v>3000</v>
      </c>
      <c r="C19" s="156">
        <v>3100</v>
      </c>
      <c r="D19" s="156">
        <v>3100</v>
      </c>
      <c r="E19" s="156">
        <v>3400</v>
      </c>
    </row>
    <row r="20" spans="1:5" ht="18" thickBot="1">
      <c r="A20" s="110" t="s">
        <v>107</v>
      </c>
      <c r="B20" s="156">
        <v>3600</v>
      </c>
      <c r="C20" s="156">
        <v>3750</v>
      </c>
      <c r="D20" s="156">
        <v>3750</v>
      </c>
      <c r="E20" s="156">
        <v>4050</v>
      </c>
    </row>
    <row r="21" spans="1:5" ht="18" thickBot="1">
      <c r="A21" s="110" t="s">
        <v>108</v>
      </c>
      <c r="B21" s="156">
        <v>4200</v>
      </c>
      <c r="C21" s="156">
        <v>4400</v>
      </c>
      <c r="D21" s="156">
        <v>4400</v>
      </c>
      <c r="E21" s="156">
        <v>4700</v>
      </c>
    </row>
    <row r="22" spans="1:5" ht="18" thickBot="1">
      <c r="A22" s="110" t="s">
        <v>109</v>
      </c>
      <c r="B22" s="156">
        <v>4800</v>
      </c>
      <c r="C22" s="156">
        <v>5000</v>
      </c>
      <c r="D22" s="156">
        <v>5000</v>
      </c>
      <c r="E22" s="156">
        <v>5400</v>
      </c>
    </row>
    <row r="23" spans="1:5" ht="18" thickBot="1">
      <c r="A23" s="110" t="s">
        <v>110</v>
      </c>
      <c r="B23" s="156">
        <v>5400</v>
      </c>
      <c r="C23" s="156">
        <v>5600</v>
      </c>
      <c r="D23" s="156">
        <v>5600</v>
      </c>
      <c r="E23" s="156">
        <v>6050</v>
      </c>
    </row>
    <row r="24" spans="1:5" ht="15" thickBot="1">
      <c r="A24" s="110"/>
      <c r="B24" s="112"/>
      <c r="C24" s="112"/>
      <c r="D24" s="112"/>
      <c r="E24" s="112"/>
    </row>
  </sheetData>
  <sheetProtection/>
  <mergeCells count="12">
    <mergeCell ref="A2:A3"/>
    <mergeCell ref="B2:B3"/>
    <mergeCell ref="C2:C3"/>
    <mergeCell ref="D2:D3"/>
    <mergeCell ref="E2:E3"/>
    <mergeCell ref="A6:E6"/>
    <mergeCell ref="A7:E7"/>
    <mergeCell ref="A8:E8"/>
    <mergeCell ref="A9:E9"/>
    <mergeCell ref="A10:E10"/>
    <mergeCell ref="A11:E11"/>
    <mergeCell ref="A12:E1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АЗКО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2022-05-24T07:42:20Z</cp:lastPrinted>
  <dcterms:created xsi:type="dcterms:W3CDTF">2008-06-24T06:21:00Z</dcterms:created>
  <dcterms:modified xsi:type="dcterms:W3CDTF">2022-05-31T07:13:22Z</dcterms:modified>
  <cp:category/>
  <cp:version/>
  <cp:contentType/>
  <cp:contentStatus/>
</cp:coreProperties>
</file>